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G184"/>
  <c r="F184"/>
  <c r="B176"/>
  <c r="A176"/>
  <c r="L175"/>
  <c r="J175"/>
  <c r="I175"/>
  <c r="H175"/>
  <c r="G175"/>
  <c r="F175"/>
  <c r="B166"/>
  <c r="A166"/>
  <c r="L165"/>
  <c r="J165"/>
  <c r="J176" s="1"/>
  <c r="I165"/>
  <c r="I176" s="1"/>
  <c r="H165"/>
  <c r="H176" s="1"/>
  <c r="G165"/>
  <c r="G176" s="1"/>
  <c r="F165"/>
  <c r="B157"/>
  <c r="A157"/>
  <c r="L156"/>
  <c r="J156"/>
  <c r="I156"/>
  <c r="H156"/>
  <c r="G156"/>
  <c r="F156"/>
  <c r="B147"/>
  <c r="A147"/>
  <c r="L146"/>
  <c r="J146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J138" s="1"/>
  <c r="I127"/>
  <c r="I138" s="1"/>
  <c r="H127"/>
  <c r="G127"/>
  <c r="F127"/>
  <c r="F138" s="1"/>
  <c r="B119"/>
  <c r="A119"/>
  <c r="L118"/>
  <c r="J118"/>
  <c r="I118"/>
  <c r="H118"/>
  <c r="G118"/>
  <c r="F118"/>
  <c r="B109"/>
  <c r="A109"/>
  <c r="L108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J89"/>
  <c r="I89"/>
  <c r="I100" s="1"/>
  <c r="H89"/>
  <c r="H100" s="1"/>
  <c r="G89"/>
  <c r="G100" s="1"/>
  <c r="F89"/>
  <c r="B81"/>
  <c r="A81"/>
  <c r="L80"/>
  <c r="J80"/>
  <c r="I80"/>
  <c r="H80"/>
  <c r="G80"/>
  <c r="F80"/>
  <c r="B71"/>
  <c r="A71"/>
  <c r="L70"/>
  <c r="J70"/>
  <c r="J81" s="1"/>
  <c r="I70"/>
  <c r="I81" s="1"/>
  <c r="H70"/>
  <c r="G70"/>
  <c r="F70"/>
  <c r="F81" s="1"/>
  <c r="B62"/>
  <c r="A62"/>
  <c r="L61"/>
  <c r="J61"/>
  <c r="I61"/>
  <c r="H61"/>
  <c r="G61"/>
  <c r="F61"/>
  <c r="B52"/>
  <c r="A52"/>
  <c r="L51"/>
  <c r="J51"/>
  <c r="I51"/>
  <c r="I62" s="1"/>
  <c r="H51"/>
  <c r="H62" s="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J24" s="1"/>
  <c r="I13"/>
  <c r="I24" s="1"/>
  <c r="H13"/>
  <c r="G13"/>
  <c r="F13"/>
  <c r="F24" s="1"/>
  <c r="L138" l="1"/>
  <c r="L119"/>
  <c r="G195"/>
  <c r="G138"/>
  <c r="L100"/>
  <c r="H43"/>
  <c r="G43"/>
  <c r="F43"/>
  <c r="J62"/>
  <c r="F195"/>
  <c r="L157"/>
  <c r="L24"/>
  <c r="H195"/>
  <c r="L176"/>
  <c r="F176"/>
  <c r="J157"/>
  <c r="H138"/>
  <c r="F119"/>
  <c r="F100"/>
  <c r="J100"/>
  <c r="L81"/>
  <c r="H81"/>
  <c r="G81"/>
  <c r="L62"/>
  <c r="F62"/>
  <c r="L43"/>
  <c r="J43"/>
  <c r="I43"/>
  <c r="I196" s="1"/>
  <c r="H24"/>
  <c r="G24"/>
  <c r="G196" l="1"/>
  <c r="F196"/>
  <c r="H196"/>
  <c r="J196"/>
  <c r="L196"/>
</calcChain>
</file>

<file path=xl/sharedStrings.xml><?xml version="1.0" encoding="utf-8"?>
<sst xmlns="http://schemas.openxmlformats.org/spreadsheetml/2006/main" count="418" uniqueCount="140">
  <si>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</si>
  <si>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</si>
  <si>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</si>
  <si>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</si>
  <si>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</si>
  <si>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</si>
  <si>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</si>
  <si>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</si>
  <si>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</si>
  <si>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</si>
  <si>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</si>
  <si>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</si>
  <si>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</si>
  <si>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</si>
  <si>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</si>
  <si>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</si>
  <si>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</si>
  <si>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</si>
  <si>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</si>
  <si>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</si>
  <si>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</si>
  <si>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</si>
  <si>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</si>
  <si>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</si>
  <si>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</si>
  <si>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</si>
  <si>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</si>
  <si>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</si>
  <si>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</si>
  <si>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</si>
  <si>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</si>
  <si>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</si>
  <si>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</si>
  <si>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</si>
  <si>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</si>
  <si>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</si>
  <si>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</si>
  <si>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</si>
  <si>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</si>
  <si>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Богаченкова Т.В.</t>
  </si>
  <si>
    <t>кисломол.</t>
  </si>
  <si>
    <t>Сыр порционно</t>
  </si>
  <si>
    <t>23,/4</t>
  </si>
  <si>
    <t>6,/2</t>
  </si>
  <si>
    <t>5,/13</t>
  </si>
  <si>
    <t>Яблоко свежее</t>
  </si>
  <si>
    <t>Хлеб витаминизированный</t>
  </si>
  <si>
    <t>Хлеб ржано-пшеничный витаминизированный</t>
  </si>
  <si>
    <t>7,/1</t>
  </si>
  <si>
    <t>7,/2</t>
  </si>
  <si>
    <t>Борщ со сметаной</t>
  </si>
  <si>
    <t>3,/2</t>
  </si>
  <si>
    <t>Рис припущенный</t>
  </si>
  <si>
    <t>60,/3</t>
  </si>
  <si>
    <t>Компот из свежих яблок</t>
  </si>
  <si>
    <t>35,/18</t>
  </si>
  <si>
    <t>Макаронные изделия отварные</t>
  </si>
  <si>
    <t>57,/3</t>
  </si>
  <si>
    <t>Напиток из шиповника</t>
  </si>
  <si>
    <t>Помидор свежий</t>
  </si>
  <si>
    <t>Суп-пюре картофельный с гренками</t>
  </si>
  <si>
    <t>Каша гречневая вязкая</t>
  </si>
  <si>
    <t>Нектар фруктовый разливной</t>
  </si>
  <si>
    <t>29,/2</t>
  </si>
  <si>
    <t>60,/2</t>
  </si>
  <si>
    <t>16,/4</t>
  </si>
  <si>
    <t>МАОУ СОШ №10 г.Кушва</t>
  </si>
  <si>
    <t>Пудинг творожный со сгущенным молоком</t>
  </si>
  <si>
    <t>Чай с сахаром</t>
  </si>
  <si>
    <t>15,/12</t>
  </si>
  <si>
    <t>14,/10</t>
  </si>
  <si>
    <t>Суп картофельный с рыбой</t>
  </si>
  <si>
    <t>15,/10</t>
  </si>
  <si>
    <t>Фрикадельки куриные из мяса птицы</t>
  </si>
  <si>
    <t>Пюре картофельное</t>
  </si>
  <si>
    <t>32,/9</t>
  </si>
  <si>
    <t>Рассольник "Ленинградский" со сметаной</t>
  </si>
  <si>
    <t>10,/2</t>
  </si>
  <si>
    <t>4,/8</t>
  </si>
  <si>
    <t>2,/10</t>
  </si>
  <si>
    <t>Каша "Царская" с филе куриным</t>
  </si>
  <si>
    <t>15,/3</t>
  </si>
  <si>
    <t>15,/2</t>
  </si>
  <si>
    <t>Щи из свежей капусты со сметаной</t>
  </si>
  <si>
    <t>Котлета Пожарская</t>
  </si>
  <si>
    <t>11,/7</t>
  </si>
  <si>
    <t>Картофель отварной</t>
  </si>
  <si>
    <t>2,/3</t>
  </si>
  <si>
    <t>Каша рисовая молочная с маслом</t>
  </si>
  <si>
    <t>15,/1</t>
  </si>
  <si>
    <t>19,/2</t>
  </si>
  <si>
    <t>Гуляш из мяса свинины</t>
  </si>
  <si>
    <t>11,/8</t>
  </si>
  <si>
    <t>Хлеб черн.</t>
  </si>
  <si>
    <t>Суп-лапша с курицей</t>
  </si>
  <si>
    <t>18,/2</t>
  </si>
  <si>
    <t>Капуста тушеная</t>
  </si>
  <si>
    <t>3,/3</t>
  </si>
  <si>
    <t>62,/3</t>
  </si>
  <si>
    <t>Жаркое по-домашнему</t>
  </si>
  <si>
    <t>5,/2</t>
  </si>
  <si>
    <t>Огурец соленый</t>
  </si>
  <si>
    <t>9,/6</t>
  </si>
  <si>
    <t>14,/3</t>
  </si>
  <si>
    <t>Суп из разных овощей со сметаной</t>
  </si>
  <si>
    <t>Котлета Домашняя</t>
  </si>
  <si>
    <t>Директор</t>
  </si>
  <si>
    <t>Батон витаминизированный</t>
  </si>
  <si>
    <t>Плов из мяса свинины</t>
  </si>
  <si>
    <t>Батон Витаминизированный</t>
  </si>
  <si>
    <t>кисломолочное</t>
  </si>
  <si>
    <t>Кнели куриные из филе</t>
  </si>
  <si>
    <t>Масло сливочное порционно</t>
  </si>
  <si>
    <t>Котлета куриная из мяса птицы</t>
  </si>
  <si>
    <t>Суп картофельный с горохом и гренками</t>
  </si>
  <si>
    <t>31.</t>
  </si>
  <si>
    <t>57/3</t>
  </si>
  <si>
    <t>кисл.молочный</t>
  </si>
  <si>
    <t>Котлета куриная из кур</t>
  </si>
  <si>
    <t>Омлет натуральный</t>
  </si>
  <si>
    <t>пром.</t>
  </si>
  <si>
    <t>Борщ со свежей капустой со сметаной</t>
  </si>
  <si>
    <t>Каша молочная пшенная с маслом сливочным</t>
  </si>
  <si>
    <t>Чай с сахаром и лимоном</t>
  </si>
  <si>
    <t>Горошек консервированный</t>
  </si>
  <si>
    <t>выпечка</t>
  </si>
  <si>
    <t>Манник</t>
  </si>
  <si>
    <t>Компот из смеси сухофруктов</t>
  </si>
  <si>
    <t>12р/7</t>
  </si>
  <si>
    <t>пром</t>
  </si>
  <si>
    <t>Каша молочная гречневая с маслом сливочным</t>
  </si>
  <si>
    <t>2,/4</t>
  </si>
  <si>
    <t>Биточки рыбные(филе минтая)</t>
  </si>
  <si>
    <t>Компот из кураги</t>
  </si>
  <si>
    <t>Кондитерское изделие</t>
  </si>
  <si>
    <t xml:space="preserve">Соус Болоньезе из мясо свинины </t>
  </si>
  <si>
    <t>кисломолоч.</t>
  </si>
  <si>
    <t>Чай  сахаром и лимоном</t>
  </si>
  <si>
    <t>Января</t>
  </si>
  <si>
    <t>Йогурт/Сыр порционно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</si>
</sst>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6" fontId="2" fillId="2" borderId="15" xfId="0" applyNumberFormat="1" applyFont="1" applyFill="1" applyBorder="1" applyAlignment="1" applyProtection="1">
      <alignment horizontal="center" vertical="top"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87" activePane="bottomRight" state="frozen"/>
      <selection pane="topRight" activeCell="E1" sqref="E1"/>
      <selection pane="bottomLeft" activeCell="A6" sqref="A6"/>
      <selection pane="bottomRight" activeCell="K191" sqref="K19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66</v>
      </c>
      <c r="D1" s="55"/>
      <c r="E1" s="55"/>
      <c r="F1" s="12" t="s">
        <v>16</v>
      </c>
      <c r="G1" s="2" t="s">
        <v>17</v>
      </c>
      <c r="H1" s="56" t="s">
        <v>106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 t="s">
        <v>138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122</v>
      </c>
      <c r="F6" s="40">
        <v>210</v>
      </c>
      <c r="G6" s="40">
        <v>4.28</v>
      </c>
      <c r="H6" s="40">
        <v>4.8</v>
      </c>
      <c r="I6" s="40">
        <v>40.479999999999997</v>
      </c>
      <c r="J6" s="40">
        <v>228</v>
      </c>
      <c r="K6" s="51" t="s">
        <v>42</v>
      </c>
      <c r="L6" s="40">
        <v>40</v>
      </c>
    </row>
    <row r="7" spans="1:12" ht="15">
      <c r="A7" s="23"/>
      <c r="B7" s="15"/>
      <c r="C7" s="11"/>
      <c r="D7" s="6" t="s">
        <v>120</v>
      </c>
      <c r="E7" s="42" t="s">
        <v>134</v>
      </c>
      <c r="F7" s="43">
        <v>30</v>
      </c>
      <c r="G7" s="43">
        <v>0.95</v>
      </c>
      <c r="H7" s="43">
        <v>0.8</v>
      </c>
      <c r="I7" s="43">
        <v>4</v>
      </c>
      <c r="J7" s="43">
        <v>40</v>
      </c>
      <c r="K7" s="52" t="s">
        <v>129</v>
      </c>
      <c r="L7" s="43">
        <v>20</v>
      </c>
    </row>
    <row r="8" spans="1:12" ht="15">
      <c r="A8" s="23"/>
      <c r="B8" s="15"/>
      <c r="C8" s="11"/>
      <c r="D8" s="7" t="s">
        <v>22</v>
      </c>
      <c r="E8" s="42" t="s">
        <v>123</v>
      </c>
      <c r="F8" s="43">
        <v>205</v>
      </c>
      <c r="G8" s="43">
        <v>0</v>
      </c>
      <c r="H8" s="43">
        <v>0</v>
      </c>
      <c r="I8" s="43">
        <v>7.13</v>
      </c>
      <c r="J8" s="43">
        <v>27.08</v>
      </c>
      <c r="K8" s="44" t="s">
        <v>43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107</v>
      </c>
      <c r="F9" s="43">
        <v>40</v>
      </c>
      <c r="G9" s="43">
        <v>3.08</v>
      </c>
      <c r="H9" s="43">
        <v>1.2</v>
      </c>
      <c r="I9" s="43">
        <v>20.04</v>
      </c>
      <c r="J9" s="43">
        <v>71.3</v>
      </c>
      <c r="K9" s="44">
        <v>7</v>
      </c>
      <c r="L9" s="43">
        <v>6</v>
      </c>
    </row>
    <row r="10" spans="1:12" ht="15">
      <c r="A10" s="23"/>
      <c r="B10" s="15"/>
      <c r="C10" s="11"/>
      <c r="D10" s="7" t="s">
        <v>24</v>
      </c>
      <c r="E10" s="42" t="s">
        <v>45</v>
      </c>
      <c r="F10" s="43">
        <v>200</v>
      </c>
      <c r="G10" s="43">
        <v>7</v>
      </c>
      <c r="H10" s="43">
        <v>9</v>
      </c>
      <c r="I10" s="43">
        <v>0.41</v>
      </c>
      <c r="J10" s="43">
        <v>96</v>
      </c>
      <c r="K10" s="44" t="s">
        <v>44</v>
      </c>
      <c r="L10" s="43">
        <v>37</v>
      </c>
    </row>
    <row r="11" spans="1:12" ht="15">
      <c r="A11" s="23"/>
      <c r="B11" s="15"/>
      <c r="C11" s="11"/>
      <c r="D11" s="6" t="s">
        <v>32</v>
      </c>
      <c r="E11" s="42" t="s">
        <v>47</v>
      </c>
      <c r="F11" s="43">
        <v>20</v>
      </c>
      <c r="G11" s="43">
        <v>0.85</v>
      </c>
      <c r="H11" s="43">
        <v>0.51</v>
      </c>
      <c r="I11" s="43">
        <v>5.28</v>
      </c>
      <c r="J11" s="43">
        <v>29.97</v>
      </c>
      <c r="K11" s="44" t="s">
        <v>49</v>
      </c>
      <c r="L11" s="43">
        <v>1.64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705</v>
      </c>
      <c r="G13" s="19">
        <f t="shared" ref="G13:J13" si="0">SUM(G6:G12)</f>
        <v>16.16</v>
      </c>
      <c r="H13" s="19">
        <f t="shared" si="0"/>
        <v>16.310000000000002</v>
      </c>
      <c r="I13" s="19">
        <f t="shared" si="0"/>
        <v>77.34</v>
      </c>
      <c r="J13" s="19">
        <f t="shared" si="0"/>
        <v>492.35</v>
      </c>
      <c r="K13" s="25"/>
      <c r="L13" s="19">
        <f t="shared" ref="L13" si="1">SUM(L6:L12)</f>
        <v>109.64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3.34</v>
      </c>
      <c r="H15" s="43">
        <v>3.61</v>
      </c>
      <c r="I15" s="43">
        <v>13.49</v>
      </c>
      <c r="J15" s="43">
        <v>201.36</v>
      </c>
      <c r="K15" s="44" t="s">
        <v>51</v>
      </c>
      <c r="L15" s="43">
        <v>25</v>
      </c>
    </row>
    <row r="16" spans="1:12" ht="15">
      <c r="A16" s="23"/>
      <c r="B16" s="15"/>
      <c r="C16" s="11"/>
      <c r="D16" s="7" t="s">
        <v>28</v>
      </c>
      <c r="E16" s="42" t="s">
        <v>132</v>
      </c>
      <c r="F16" s="43">
        <v>90</v>
      </c>
      <c r="G16" s="43">
        <v>14.99</v>
      </c>
      <c r="H16" s="43">
        <v>16.89</v>
      </c>
      <c r="I16" s="43">
        <v>17.93</v>
      </c>
      <c r="J16" s="43">
        <v>152</v>
      </c>
      <c r="K16" s="44">
        <v>2612</v>
      </c>
      <c r="L16" s="43">
        <v>74</v>
      </c>
    </row>
    <row r="17" spans="1:12" ht="1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3.66</v>
      </c>
      <c r="H17" s="43">
        <v>4.76</v>
      </c>
      <c r="I17" s="43">
        <v>38.35</v>
      </c>
      <c r="J17" s="43">
        <v>212.57</v>
      </c>
      <c r="K17" s="44" t="s">
        <v>53</v>
      </c>
      <c r="L17" s="43">
        <v>15</v>
      </c>
    </row>
    <row r="18" spans="1:12" ht="15">
      <c r="A18" s="23"/>
      <c r="B18" s="15"/>
      <c r="C18" s="11"/>
      <c r="D18" s="7" t="s">
        <v>30</v>
      </c>
      <c r="E18" s="42" t="s">
        <v>133</v>
      </c>
      <c r="F18" s="43">
        <v>200</v>
      </c>
      <c r="G18" s="43">
        <v>0</v>
      </c>
      <c r="H18" s="43">
        <v>0</v>
      </c>
      <c r="I18" s="43">
        <v>16.579999999999998</v>
      </c>
      <c r="J18" s="43">
        <v>27.08</v>
      </c>
      <c r="K18" s="44" t="s">
        <v>55</v>
      </c>
      <c r="L18" s="43">
        <v>14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60</v>
      </c>
      <c r="G19" s="43">
        <v>3.08</v>
      </c>
      <c r="H19" s="43">
        <v>1.2</v>
      </c>
      <c r="I19" s="43">
        <v>20.04</v>
      </c>
      <c r="J19" s="43">
        <v>107.81</v>
      </c>
      <c r="K19" s="44" t="s">
        <v>48</v>
      </c>
      <c r="L19" s="43">
        <v>6</v>
      </c>
    </row>
    <row r="20" spans="1:12" ht="1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0.85</v>
      </c>
      <c r="H20" s="43">
        <v>0.51</v>
      </c>
      <c r="I20" s="43">
        <v>5.28</v>
      </c>
      <c r="J20" s="43">
        <v>29.97</v>
      </c>
      <c r="K20" s="44" t="s">
        <v>49</v>
      </c>
      <c r="L20" s="43">
        <v>2.6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25.92</v>
      </c>
      <c r="H23" s="19">
        <f t="shared" si="2"/>
        <v>26.97</v>
      </c>
      <c r="I23" s="19">
        <f t="shared" si="2"/>
        <v>111.67000000000002</v>
      </c>
      <c r="J23" s="19">
        <f t="shared" si="2"/>
        <v>730.79000000000019</v>
      </c>
      <c r="K23" s="25"/>
      <c r="L23" s="19">
        <f t="shared" ref="L23" si="3">SUM(L14:L22)</f>
        <v>136.6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1495</v>
      </c>
      <c r="G24" s="32">
        <f t="shared" ref="G24:J24" si="4">G13+G23</f>
        <v>42.08</v>
      </c>
      <c r="H24" s="32">
        <f t="shared" si="4"/>
        <v>43.28</v>
      </c>
      <c r="I24" s="32">
        <f t="shared" si="4"/>
        <v>189.01000000000002</v>
      </c>
      <c r="J24" s="32">
        <f t="shared" si="4"/>
        <v>1223.1400000000003</v>
      </c>
      <c r="K24" s="32"/>
      <c r="L24" s="32">
        <f t="shared" ref="L24" si="5">L13+L23</f>
        <v>246.24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111</v>
      </c>
      <c r="F25" s="40">
        <v>90</v>
      </c>
      <c r="G25" s="40">
        <v>10.57</v>
      </c>
      <c r="H25" s="40">
        <v>10.25</v>
      </c>
      <c r="I25" s="40">
        <v>1.31</v>
      </c>
      <c r="J25" s="40">
        <v>146</v>
      </c>
      <c r="K25" s="41">
        <v>925</v>
      </c>
      <c r="L25" s="40">
        <v>70</v>
      </c>
    </row>
    <row r="26" spans="1:12" ht="15">
      <c r="A26" s="14"/>
      <c r="B26" s="15"/>
      <c r="C26" s="11"/>
      <c r="D26" s="6" t="s">
        <v>29</v>
      </c>
      <c r="E26" s="42" t="s">
        <v>56</v>
      </c>
      <c r="F26" s="43">
        <v>150</v>
      </c>
      <c r="G26" s="43">
        <v>1.31</v>
      </c>
      <c r="H26" s="43">
        <v>3.77</v>
      </c>
      <c r="I26" s="43">
        <v>30.01</v>
      </c>
      <c r="J26" s="43">
        <v>191.21</v>
      </c>
      <c r="K26" s="44" t="s">
        <v>57</v>
      </c>
      <c r="L26" s="43">
        <v>15</v>
      </c>
    </row>
    <row r="27" spans="1:12" ht="15">
      <c r="A27" s="14"/>
      <c r="B27" s="15"/>
      <c r="C27" s="11"/>
      <c r="D27" s="7" t="s">
        <v>22</v>
      </c>
      <c r="E27" s="42" t="s">
        <v>68</v>
      </c>
      <c r="F27" s="43">
        <v>200</v>
      </c>
      <c r="G27" s="43">
        <v>0.35</v>
      </c>
      <c r="H27" s="43">
        <v>0.08</v>
      </c>
      <c r="I27" s="43">
        <v>13.69</v>
      </c>
      <c r="J27" s="43">
        <v>54.5</v>
      </c>
      <c r="K27" s="53" t="s">
        <v>70</v>
      </c>
      <c r="L27" s="43">
        <v>4</v>
      </c>
    </row>
    <row r="28" spans="1:12" ht="15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3.08</v>
      </c>
      <c r="H28" s="43">
        <v>1.2</v>
      </c>
      <c r="I28" s="43">
        <v>20.04</v>
      </c>
      <c r="J28" s="43">
        <v>71.3</v>
      </c>
      <c r="K28" s="44" t="s">
        <v>48</v>
      </c>
      <c r="L28" s="43">
        <v>4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32</v>
      </c>
      <c r="E30" s="42" t="s">
        <v>47</v>
      </c>
      <c r="F30" s="43">
        <v>20</v>
      </c>
      <c r="G30" s="43">
        <v>0.85</v>
      </c>
      <c r="H30" s="43">
        <v>0.51</v>
      </c>
      <c r="I30" s="43">
        <v>5.28</v>
      </c>
      <c r="J30" s="43">
        <v>29.97</v>
      </c>
      <c r="K30" s="44" t="s">
        <v>49</v>
      </c>
      <c r="L30" s="43">
        <v>1.64</v>
      </c>
    </row>
    <row r="31" spans="1:12" ht="15">
      <c r="A31" s="14"/>
      <c r="B31" s="15"/>
      <c r="C31" s="11"/>
      <c r="D31" s="6" t="s">
        <v>26</v>
      </c>
      <c r="E31" s="42" t="s">
        <v>124</v>
      </c>
      <c r="F31" s="43">
        <v>20</v>
      </c>
      <c r="G31" s="43">
        <v>0.1</v>
      </c>
      <c r="H31" s="43">
        <v>0.51</v>
      </c>
      <c r="I31" s="43">
        <v>5.28</v>
      </c>
      <c r="J31" s="43">
        <v>19</v>
      </c>
      <c r="K31" s="44">
        <v>1378</v>
      </c>
      <c r="L31" s="43">
        <v>15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520</v>
      </c>
      <c r="G32" s="19">
        <f t="shared" ref="G32" si="6">SUM(G25:G31)</f>
        <v>16.260000000000002</v>
      </c>
      <c r="H32" s="19">
        <f t="shared" ref="H32" si="7">SUM(H25:H31)</f>
        <v>16.32</v>
      </c>
      <c r="I32" s="19">
        <f t="shared" ref="I32" si="8">SUM(I25:I31)</f>
        <v>75.61</v>
      </c>
      <c r="J32" s="19">
        <f t="shared" ref="J32:L32" si="9">SUM(J25:J31)</f>
        <v>511.98</v>
      </c>
      <c r="K32" s="25"/>
      <c r="L32" s="19">
        <f t="shared" si="9"/>
        <v>109.64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 t="s">
        <v>60</v>
      </c>
      <c r="F34" s="43">
        <v>260</v>
      </c>
      <c r="G34" s="43">
        <v>3.22</v>
      </c>
      <c r="H34" s="43">
        <v>4.67</v>
      </c>
      <c r="I34" s="43">
        <v>25.08</v>
      </c>
      <c r="J34" s="43">
        <v>126.94</v>
      </c>
      <c r="K34" s="44" t="s">
        <v>63</v>
      </c>
      <c r="L34" s="43">
        <v>27</v>
      </c>
    </row>
    <row r="35" spans="1:12" ht="15">
      <c r="A35" s="14"/>
      <c r="B35" s="15"/>
      <c r="C35" s="11"/>
      <c r="D35" s="7" t="s">
        <v>28</v>
      </c>
      <c r="E35" s="42" t="s">
        <v>105</v>
      </c>
      <c r="F35" s="43">
        <v>90</v>
      </c>
      <c r="G35" s="43">
        <v>9.99</v>
      </c>
      <c r="H35" s="43">
        <v>11.12</v>
      </c>
      <c r="I35" s="43">
        <v>11.65</v>
      </c>
      <c r="J35" s="43">
        <v>171</v>
      </c>
      <c r="K35" s="44" t="s">
        <v>64</v>
      </c>
      <c r="L35" s="43">
        <v>75</v>
      </c>
    </row>
    <row r="36" spans="1:12" ht="15">
      <c r="A36" s="14"/>
      <c r="B36" s="15"/>
      <c r="C36" s="11"/>
      <c r="D36" s="7" t="s">
        <v>29</v>
      </c>
      <c r="E36" s="42" t="s">
        <v>61</v>
      </c>
      <c r="F36" s="43">
        <v>150</v>
      </c>
      <c r="G36" s="43">
        <v>6.82</v>
      </c>
      <c r="H36" s="43">
        <v>6.7</v>
      </c>
      <c r="I36" s="43">
        <v>22.14</v>
      </c>
      <c r="J36" s="43">
        <v>201</v>
      </c>
      <c r="K36" s="44" t="s">
        <v>65</v>
      </c>
      <c r="L36" s="43">
        <v>16</v>
      </c>
    </row>
    <row r="37" spans="1:12" ht="15">
      <c r="A37" s="14"/>
      <c r="B37" s="15"/>
      <c r="C37" s="11"/>
      <c r="D37" s="7" t="s">
        <v>30</v>
      </c>
      <c r="E37" s="42" t="s">
        <v>58</v>
      </c>
      <c r="F37" s="43">
        <v>200</v>
      </c>
      <c r="G37" s="43">
        <v>0.2</v>
      </c>
      <c r="H37" s="43">
        <v>0.1</v>
      </c>
      <c r="I37" s="43">
        <v>15</v>
      </c>
      <c r="J37" s="43">
        <v>84</v>
      </c>
      <c r="K37" s="44">
        <v>1445</v>
      </c>
      <c r="L37" s="43">
        <v>12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50</v>
      </c>
      <c r="G38" s="43">
        <v>3.08</v>
      </c>
      <c r="H38" s="43">
        <v>1.2</v>
      </c>
      <c r="I38" s="43">
        <v>20.04</v>
      </c>
      <c r="J38" s="43">
        <v>107.81</v>
      </c>
      <c r="K38" s="44" t="s">
        <v>48</v>
      </c>
      <c r="L38" s="43">
        <v>5</v>
      </c>
    </row>
    <row r="39" spans="1:12" ht="15">
      <c r="A39" s="14"/>
      <c r="B39" s="15"/>
      <c r="C39" s="11"/>
      <c r="D39" s="7" t="s">
        <v>32</v>
      </c>
      <c r="E39" s="42" t="s">
        <v>47</v>
      </c>
      <c r="F39" s="43">
        <v>20</v>
      </c>
      <c r="G39" s="43">
        <v>0.85</v>
      </c>
      <c r="H39" s="43">
        <v>51</v>
      </c>
      <c r="I39" s="43">
        <v>5.28</v>
      </c>
      <c r="J39" s="43">
        <v>29.97</v>
      </c>
      <c r="K39" s="44" t="s">
        <v>49</v>
      </c>
      <c r="L39" s="43">
        <v>1.6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24.160000000000004</v>
      </c>
      <c r="H42" s="19">
        <f t="shared" ref="H42" si="11">SUM(H33:H41)</f>
        <v>74.789999999999992</v>
      </c>
      <c r="I42" s="19">
        <f t="shared" ref="I42" si="12">SUM(I33:I41)</f>
        <v>99.19</v>
      </c>
      <c r="J42" s="19">
        <f t="shared" ref="J42:L42" si="13">SUM(J33:J41)</f>
        <v>720.72</v>
      </c>
      <c r="K42" s="25"/>
      <c r="L42" s="19">
        <f t="shared" si="13"/>
        <v>136.6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1290</v>
      </c>
      <c r="G43" s="32">
        <f t="shared" ref="G43" si="14">G32+G42</f>
        <v>40.42</v>
      </c>
      <c r="H43" s="32">
        <f t="shared" ref="H43" si="15">H32+H42</f>
        <v>91.109999999999985</v>
      </c>
      <c r="I43" s="32">
        <f t="shared" ref="I43" si="16">I32+I42</f>
        <v>174.8</v>
      </c>
      <c r="J43" s="32">
        <f t="shared" ref="J43:L43" si="17">J32+J42</f>
        <v>1232.7</v>
      </c>
      <c r="K43" s="32"/>
      <c r="L43" s="32">
        <f t="shared" si="17"/>
        <v>246.24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67</v>
      </c>
      <c r="F44" s="40">
        <v>175</v>
      </c>
      <c r="G44" s="40">
        <v>10.11</v>
      </c>
      <c r="H44" s="40">
        <v>10.27</v>
      </c>
      <c r="I44" s="40">
        <v>15.55</v>
      </c>
      <c r="J44" s="40">
        <v>215.99</v>
      </c>
      <c r="K44" s="41">
        <v>2443</v>
      </c>
      <c r="L44" s="40">
        <v>82</v>
      </c>
    </row>
    <row r="45" spans="1:12" ht="15">
      <c r="A45" s="23"/>
      <c r="B45" s="15"/>
      <c r="C45" s="11"/>
      <c r="D45" s="6" t="s">
        <v>125</v>
      </c>
      <c r="E45" s="42" t="s">
        <v>126</v>
      </c>
      <c r="F45" s="43">
        <v>100</v>
      </c>
      <c r="G45" s="43">
        <v>4.0999999999999996</v>
      </c>
      <c r="H45" s="43">
        <v>4.4000000000000004</v>
      </c>
      <c r="I45" s="43">
        <v>29</v>
      </c>
      <c r="J45" s="43">
        <v>121</v>
      </c>
      <c r="K45" s="44">
        <v>3132</v>
      </c>
      <c r="L45" s="43">
        <v>20</v>
      </c>
    </row>
    <row r="46" spans="1:12" ht="15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0.35</v>
      </c>
      <c r="H46" s="43">
        <v>0.08</v>
      </c>
      <c r="I46" s="43">
        <v>13.69</v>
      </c>
      <c r="J46" s="43">
        <v>54.51</v>
      </c>
      <c r="K46" s="44" t="s">
        <v>70</v>
      </c>
      <c r="L46" s="43">
        <v>4</v>
      </c>
    </row>
    <row r="47" spans="1:12" ht="15">
      <c r="A47" s="23"/>
      <c r="B47" s="15"/>
      <c r="C47" s="11"/>
      <c r="D47" s="7" t="s">
        <v>23</v>
      </c>
      <c r="E47" s="42" t="s">
        <v>46</v>
      </c>
      <c r="F47" s="43">
        <v>20</v>
      </c>
      <c r="G47" s="43">
        <v>3.08</v>
      </c>
      <c r="H47" s="43">
        <v>1.2</v>
      </c>
      <c r="I47" s="43">
        <v>20.04</v>
      </c>
      <c r="J47" s="43">
        <v>107.81</v>
      </c>
      <c r="K47" s="44" t="s">
        <v>48</v>
      </c>
      <c r="L47" s="43">
        <v>2</v>
      </c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32</v>
      </c>
      <c r="E49" s="42" t="s">
        <v>47</v>
      </c>
      <c r="F49" s="43">
        <v>20</v>
      </c>
      <c r="G49" s="43">
        <v>0.85</v>
      </c>
      <c r="H49" s="43">
        <v>0.51</v>
      </c>
      <c r="I49" s="43">
        <v>5.28</v>
      </c>
      <c r="J49" s="43">
        <v>29.97</v>
      </c>
      <c r="K49" s="44" t="s">
        <v>49</v>
      </c>
      <c r="L49" s="43">
        <v>1.64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515</v>
      </c>
      <c r="G51" s="19">
        <f t="shared" ref="G51" si="18">SUM(G44:G50)</f>
        <v>18.490000000000002</v>
      </c>
      <c r="H51" s="19">
        <f t="shared" ref="H51" si="19">SUM(H44:H50)</f>
        <v>16.46</v>
      </c>
      <c r="I51" s="19">
        <f t="shared" ref="I51" si="20">SUM(I44:I50)</f>
        <v>83.56</v>
      </c>
      <c r="J51" s="19">
        <f t="shared" ref="J51:L51" si="21">SUM(J44:J50)</f>
        <v>529.28</v>
      </c>
      <c r="K51" s="25"/>
      <c r="L51" s="19">
        <f t="shared" si="21"/>
        <v>109.64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 t="s">
        <v>71</v>
      </c>
      <c r="F53" s="43">
        <v>250</v>
      </c>
      <c r="G53" s="43">
        <v>3.18</v>
      </c>
      <c r="H53" s="43">
        <v>7.12</v>
      </c>
      <c r="I53" s="43">
        <v>17.8</v>
      </c>
      <c r="J53" s="43">
        <v>158.13999999999999</v>
      </c>
      <c r="K53" s="44">
        <v>1356</v>
      </c>
      <c r="L53" s="43">
        <v>38</v>
      </c>
    </row>
    <row r="54" spans="1:12" ht="15">
      <c r="A54" s="23"/>
      <c r="B54" s="15"/>
      <c r="C54" s="11"/>
      <c r="D54" s="7" t="s">
        <v>28</v>
      </c>
      <c r="E54" s="42" t="s">
        <v>113</v>
      </c>
      <c r="F54" s="43">
        <v>90</v>
      </c>
      <c r="G54" s="43">
        <v>15.2</v>
      </c>
      <c r="H54" s="43">
        <v>11.32</v>
      </c>
      <c r="I54" s="43">
        <v>11.4</v>
      </c>
      <c r="J54" s="43">
        <v>191.23</v>
      </c>
      <c r="K54" s="44">
        <v>31</v>
      </c>
      <c r="L54" s="43">
        <v>70</v>
      </c>
    </row>
    <row r="55" spans="1:12" ht="1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1.31</v>
      </c>
      <c r="H55" s="43">
        <v>3.77</v>
      </c>
      <c r="I55" s="43">
        <v>30.01</v>
      </c>
      <c r="J55" s="43">
        <v>191.21</v>
      </c>
      <c r="K55" s="44" t="s">
        <v>57</v>
      </c>
      <c r="L55" s="43">
        <v>15</v>
      </c>
    </row>
    <row r="56" spans="1:12" ht="15">
      <c r="A56" s="23"/>
      <c r="B56" s="15"/>
      <c r="C56" s="11"/>
      <c r="D56" s="7" t="s">
        <v>30</v>
      </c>
      <c r="E56" s="42" t="s">
        <v>127</v>
      </c>
      <c r="F56" s="43">
        <v>200</v>
      </c>
      <c r="G56" s="43">
        <v>0</v>
      </c>
      <c r="H56" s="43">
        <v>0</v>
      </c>
      <c r="I56" s="43">
        <v>16.579999999999998</v>
      </c>
      <c r="J56" s="43">
        <v>27.08</v>
      </c>
      <c r="K56" s="44" t="s">
        <v>43</v>
      </c>
      <c r="L56" s="43">
        <v>10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20</v>
      </c>
      <c r="G57" s="43">
        <v>3.08</v>
      </c>
      <c r="H57" s="43">
        <v>1.2</v>
      </c>
      <c r="I57" s="43">
        <v>20.04</v>
      </c>
      <c r="J57" s="43">
        <v>107.81</v>
      </c>
      <c r="K57" s="44" t="s">
        <v>48</v>
      </c>
      <c r="L57" s="43">
        <v>2</v>
      </c>
    </row>
    <row r="58" spans="1:12" ht="15">
      <c r="A58" s="23"/>
      <c r="B58" s="15"/>
      <c r="C58" s="11"/>
      <c r="D58" s="7" t="s">
        <v>32</v>
      </c>
      <c r="E58" s="42" t="s">
        <v>47</v>
      </c>
      <c r="F58" s="43">
        <v>20</v>
      </c>
      <c r="G58" s="43">
        <v>0.85</v>
      </c>
      <c r="H58" s="43">
        <v>0.51</v>
      </c>
      <c r="I58" s="43">
        <v>5.28</v>
      </c>
      <c r="J58" s="43">
        <v>29.97</v>
      </c>
      <c r="K58" s="44" t="s">
        <v>49</v>
      </c>
      <c r="L58" s="43">
        <v>1.6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730</v>
      </c>
      <c r="G61" s="19">
        <f t="shared" ref="G61" si="22">SUM(G52:G60)</f>
        <v>23.619999999999997</v>
      </c>
      <c r="H61" s="19">
        <f t="shared" ref="H61" si="23">SUM(H52:H60)</f>
        <v>23.92</v>
      </c>
      <c r="I61" s="19">
        <f t="shared" ref="I61" si="24">SUM(I52:I60)</f>
        <v>101.11000000000001</v>
      </c>
      <c r="J61" s="19">
        <f t="shared" ref="J61:L61" si="25">SUM(J52:J60)</f>
        <v>705.44</v>
      </c>
      <c r="K61" s="25"/>
      <c r="L61" s="19">
        <f t="shared" si="25"/>
        <v>136.6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1245</v>
      </c>
      <c r="G62" s="32">
        <f t="shared" ref="G62" si="26">G51+G61</f>
        <v>42.11</v>
      </c>
      <c r="H62" s="32">
        <f t="shared" ref="H62" si="27">H51+H61</f>
        <v>40.380000000000003</v>
      </c>
      <c r="I62" s="32">
        <f t="shared" ref="I62" si="28">I51+I61</f>
        <v>184.67000000000002</v>
      </c>
      <c r="J62" s="32">
        <f t="shared" ref="J62:L62" si="29">J51+J61</f>
        <v>1234.72</v>
      </c>
      <c r="K62" s="32"/>
      <c r="L62" s="32">
        <f t="shared" si="29"/>
        <v>246.24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73</v>
      </c>
      <c r="F63" s="40">
        <v>90</v>
      </c>
      <c r="G63" s="40">
        <v>7.34</v>
      </c>
      <c r="H63" s="40">
        <v>9.5</v>
      </c>
      <c r="I63" s="40">
        <v>8.08</v>
      </c>
      <c r="J63" s="40">
        <v>143</v>
      </c>
      <c r="K63" s="41" t="s">
        <v>75</v>
      </c>
      <c r="L63" s="40">
        <v>70</v>
      </c>
    </row>
    <row r="64" spans="1:12" ht="15">
      <c r="A64" s="23"/>
      <c r="B64" s="15"/>
      <c r="C64" s="11"/>
      <c r="D64" s="6" t="s">
        <v>29</v>
      </c>
      <c r="E64" s="42" t="s">
        <v>74</v>
      </c>
      <c r="F64" s="43">
        <v>150</v>
      </c>
      <c r="G64" s="43">
        <v>4.3899999999999997</v>
      </c>
      <c r="H64" s="43">
        <v>4.97</v>
      </c>
      <c r="I64" s="43">
        <v>23</v>
      </c>
      <c r="J64" s="43">
        <v>191.2</v>
      </c>
      <c r="K64" s="44" t="s">
        <v>64</v>
      </c>
      <c r="L64" s="43">
        <v>26</v>
      </c>
    </row>
    <row r="65" spans="1:12" ht="15">
      <c r="A65" s="23"/>
      <c r="B65" s="15"/>
      <c r="C65" s="11"/>
      <c r="D65" s="7" t="s">
        <v>22</v>
      </c>
      <c r="E65" s="42" t="s">
        <v>123</v>
      </c>
      <c r="F65" s="43">
        <v>200</v>
      </c>
      <c r="G65" s="43">
        <v>0.41</v>
      </c>
      <c r="H65" s="43">
        <v>0.08</v>
      </c>
      <c r="I65" s="43">
        <v>13.75</v>
      </c>
      <c r="J65" s="43">
        <v>56.43</v>
      </c>
      <c r="K65" s="44" t="s">
        <v>72</v>
      </c>
      <c r="L65" s="43">
        <v>5</v>
      </c>
    </row>
    <row r="66" spans="1:12" ht="15">
      <c r="A66" s="23"/>
      <c r="B66" s="15"/>
      <c r="C66" s="11"/>
      <c r="D66" s="7" t="s">
        <v>23</v>
      </c>
      <c r="E66" s="42" t="s">
        <v>46</v>
      </c>
      <c r="F66" s="43">
        <v>60</v>
      </c>
      <c r="G66" s="43">
        <v>3.08</v>
      </c>
      <c r="H66" s="43">
        <v>1.2</v>
      </c>
      <c r="I66" s="43">
        <v>20.04</v>
      </c>
      <c r="J66" s="43">
        <v>71.3</v>
      </c>
      <c r="K66" s="44" t="s">
        <v>48</v>
      </c>
      <c r="L66" s="43">
        <v>6</v>
      </c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32</v>
      </c>
      <c r="E68" s="42" t="s">
        <v>47</v>
      </c>
      <c r="F68" s="43">
        <v>30</v>
      </c>
      <c r="G68" s="43">
        <v>0.85</v>
      </c>
      <c r="H68" s="43">
        <v>0.51</v>
      </c>
      <c r="I68" s="43">
        <v>5.28</v>
      </c>
      <c r="J68" s="43">
        <v>29.97</v>
      </c>
      <c r="K68" s="44" t="s">
        <v>49</v>
      </c>
      <c r="L68" s="43">
        <v>2.64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16.07</v>
      </c>
      <c r="H70" s="19">
        <f t="shared" ref="H70" si="31">SUM(H63:H69)</f>
        <v>16.259999999999998</v>
      </c>
      <c r="I70" s="19">
        <f t="shared" ref="I70" si="32">SUM(I63:I69)</f>
        <v>70.150000000000006</v>
      </c>
      <c r="J70" s="19">
        <f t="shared" ref="J70:L70" si="33">SUM(J63:J69)</f>
        <v>491.9</v>
      </c>
      <c r="K70" s="25"/>
      <c r="L70" s="19">
        <f t="shared" si="33"/>
        <v>109.64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59</v>
      </c>
      <c r="F71" s="43">
        <v>40</v>
      </c>
      <c r="G71" s="43">
        <v>0</v>
      </c>
      <c r="H71" s="43">
        <v>0.51</v>
      </c>
      <c r="I71" s="43">
        <v>5.28</v>
      </c>
      <c r="J71" s="43">
        <v>29.97</v>
      </c>
      <c r="K71" s="44">
        <v>2364</v>
      </c>
      <c r="L71" s="43">
        <v>20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260</v>
      </c>
      <c r="G72" s="43">
        <v>7.42</v>
      </c>
      <c r="H72" s="43">
        <v>9.86</v>
      </c>
      <c r="I72" s="43">
        <v>32.68</v>
      </c>
      <c r="J72" s="43">
        <v>175.24</v>
      </c>
      <c r="K72" s="44" t="s">
        <v>77</v>
      </c>
      <c r="L72" s="43">
        <v>25</v>
      </c>
    </row>
    <row r="73" spans="1:12" ht="15">
      <c r="A73" s="23"/>
      <c r="B73" s="15"/>
      <c r="C73" s="11"/>
      <c r="D73" s="7" t="s">
        <v>28</v>
      </c>
      <c r="E73" s="42" t="s">
        <v>108</v>
      </c>
      <c r="F73" s="43">
        <v>200</v>
      </c>
      <c r="G73" s="43">
        <v>12.43</v>
      </c>
      <c r="H73" s="43">
        <v>11.62</v>
      </c>
      <c r="I73" s="43">
        <v>24.65</v>
      </c>
      <c r="J73" s="43">
        <v>356.13</v>
      </c>
      <c r="K73" s="44" t="s">
        <v>78</v>
      </c>
      <c r="L73" s="43">
        <v>77</v>
      </c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127</v>
      </c>
      <c r="F75" s="43">
        <v>200</v>
      </c>
      <c r="G75" s="43">
        <v>0</v>
      </c>
      <c r="H75" s="43">
        <v>0</v>
      </c>
      <c r="I75" s="43">
        <v>16.579999999999998</v>
      </c>
      <c r="J75" s="43">
        <v>27.08</v>
      </c>
      <c r="K75" s="44" t="s">
        <v>43</v>
      </c>
      <c r="L75" s="43">
        <v>10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3.08</v>
      </c>
      <c r="H76" s="43">
        <v>1.2</v>
      </c>
      <c r="I76" s="43">
        <v>16.04</v>
      </c>
      <c r="J76" s="43">
        <v>87.28</v>
      </c>
      <c r="K76" s="44" t="s">
        <v>48</v>
      </c>
      <c r="L76" s="43">
        <v>3</v>
      </c>
    </row>
    <row r="77" spans="1:12" ht="15">
      <c r="A77" s="23"/>
      <c r="B77" s="15"/>
      <c r="C77" s="11"/>
      <c r="D77" s="7" t="s">
        <v>32</v>
      </c>
      <c r="E77" s="42" t="s">
        <v>47</v>
      </c>
      <c r="F77" s="43">
        <v>20</v>
      </c>
      <c r="G77" s="43">
        <v>0.85</v>
      </c>
      <c r="H77" s="43">
        <v>0.51</v>
      </c>
      <c r="I77" s="43">
        <v>5.28</v>
      </c>
      <c r="J77" s="43">
        <v>29.97</v>
      </c>
      <c r="K77" s="44" t="s">
        <v>49</v>
      </c>
      <c r="L77" s="43">
        <v>1.6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750</v>
      </c>
      <c r="G80" s="19">
        <f t="shared" ref="G80" si="34">SUM(G71:G79)</f>
        <v>23.78</v>
      </c>
      <c r="H80" s="19">
        <f t="shared" ref="H80" si="35">SUM(H71:H79)</f>
        <v>23.7</v>
      </c>
      <c r="I80" s="19">
        <f t="shared" ref="I80" si="36">SUM(I71:I79)</f>
        <v>100.50999999999999</v>
      </c>
      <c r="J80" s="19">
        <f t="shared" ref="J80:L80" si="37">SUM(J71:J79)</f>
        <v>705.67000000000007</v>
      </c>
      <c r="K80" s="25"/>
      <c r="L80" s="19">
        <f t="shared" si="37"/>
        <v>136.6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1280</v>
      </c>
      <c r="G81" s="32">
        <f t="shared" ref="G81" si="38">G70+G80</f>
        <v>39.85</v>
      </c>
      <c r="H81" s="32">
        <f t="shared" ref="H81" si="39">H70+H80</f>
        <v>39.959999999999994</v>
      </c>
      <c r="I81" s="32">
        <f t="shared" ref="I81" si="40">I70+I80</f>
        <v>170.66</v>
      </c>
      <c r="J81" s="32">
        <f t="shared" ref="J81:L81" si="41">J70+J80</f>
        <v>1197.5700000000002</v>
      </c>
      <c r="K81" s="32"/>
      <c r="L81" s="32">
        <f t="shared" si="41"/>
        <v>246.24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80</v>
      </c>
      <c r="F82" s="40">
        <v>220</v>
      </c>
      <c r="G82" s="40">
        <v>7.1</v>
      </c>
      <c r="H82" s="40">
        <v>10.55</v>
      </c>
      <c r="I82" s="40">
        <v>28.01</v>
      </c>
      <c r="J82" s="40">
        <v>243</v>
      </c>
      <c r="K82" s="41">
        <v>1351</v>
      </c>
      <c r="L82" s="40">
        <v>80</v>
      </c>
    </row>
    <row r="83" spans="1:12" ht="15">
      <c r="A83" s="23"/>
      <c r="B83" s="15"/>
      <c r="C83" s="11"/>
      <c r="D83" s="6" t="s">
        <v>40</v>
      </c>
      <c r="E83" s="42" t="s">
        <v>112</v>
      </c>
      <c r="F83" s="43">
        <v>15</v>
      </c>
      <c r="G83" s="43">
        <v>4.5999999999999996</v>
      </c>
      <c r="H83" s="43">
        <v>4</v>
      </c>
      <c r="I83" s="43">
        <v>0.41</v>
      </c>
      <c r="J83" s="43">
        <v>78</v>
      </c>
      <c r="K83" s="44" t="s">
        <v>81</v>
      </c>
      <c r="L83" s="43">
        <v>17</v>
      </c>
    </row>
    <row r="84" spans="1:12" ht="1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0.35</v>
      </c>
      <c r="H84" s="43">
        <v>0.08</v>
      </c>
      <c r="I84" s="43">
        <v>13.69</v>
      </c>
      <c r="J84" s="43">
        <v>54.51</v>
      </c>
      <c r="K84" s="44" t="s">
        <v>70</v>
      </c>
      <c r="L84" s="43">
        <v>4</v>
      </c>
    </row>
    <row r="85" spans="1:12" ht="15">
      <c r="A85" s="23"/>
      <c r="B85" s="15"/>
      <c r="C85" s="11"/>
      <c r="D85" s="7" t="s">
        <v>23</v>
      </c>
      <c r="E85" s="42" t="s">
        <v>109</v>
      </c>
      <c r="F85" s="43">
        <v>50</v>
      </c>
      <c r="G85" s="43">
        <v>3.08</v>
      </c>
      <c r="H85" s="43">
        <v>1.2</v>
      </c>
      <c r="I85" s="43">
        <v>20.04</v>
      </c>
      <c r="J85" s="43">
        <v>71.3</v>
      </c>
      <c r="K85" s="44">
        <v>7</v>
      </c>
      <c r="L85" s="43">
        <v>7</v>
      </c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32</v>
      </c>
      <c r="E87" s="42" t="s">
        <v>47</v>
      </c>
      <c r="F87" s="43">
        <v>20</v>
      </c>
      <c r="G87" s="43">
        <v>0.85</v>
      </c>
      <c r="H87" s="43">
        <v>0.06</v>
      </c>
      <c r="I87" s="43">
        <v>5.28</v>
      </c>
      <c r="J87" s="43">
        <v>29.97</v>
      </c>
      <c r="K87" s="44" t="s">
        <v>49</v>
      </c>
      <c r="L87" s="43">
        <v>1.64</v>
      </c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15.979999999999999</v>
      </c>
      <c r="H89" s="19">
        <f t="shared" ref="H89" si="43">SUM(H82:H88)</f>
        <v>15.89</v>
      </c>
      <c r="I89" s="19">
        <f t="shared" ref="I89" si="44">SUM(I82:I88)</f>
        <v>67.429999999999993</v>
      </c>
      <c r="J89" s="19">
        <f t="shared" ref="J89:L89" si="45">SUM(J82:J88)</f>
        <v>476.78</v>
      </c>
      <c r="K89" s="25"/>
      <c r="L89" s="19">
        <f t="shared" si="45"/>
        <v>109.64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 t="s">
        <v>83</v>
      </c>
      <c r="F91" s="43">
        <v>260</v>
      </c>
      <c r="G91" s="43">
        <v>2.0099999999999998</v>
      </c>
      <c r="H91" s="43">
        <v>6.59</v>
      </c>
      <c r="I91" s="43">
        <v>8.77</v>
      </c>
      <c r="J91" s="43">
        <v>106.83</v>
      </c>
      <c r="K91" s="44">
        <v>1348</v>
      </c>
      <c r="L91" s="43">
        <v>22</v>
      </c>
    </row>
    <row r="92" spans="1:12" ht="15">
      <c r="A92" s="23"/>
      <c r="B92" s="15"/>
      <c r="C92" s="11"/>
      <c r="D92" s="7" t="s">
        <v>28</v>
      </c>
      <c r="E92" s="42" t="s">
        <v>84</v>
      </c>
      <c r="F92" s="43">
        <v>90</v>
      </c>
      <c r="G92" s="43">
        <v>12.52</v>
      </c>
      <c r="H92" s="43">
        <v>10.74</v>
      </c>
      <c r="I92" s="43">
        <v>4.62</v>
      </c>
      <c r="J92" s="43">
        <v>151.77000000000001</v>
      </c>
      <c r="K92" s="53" t="s">
        <v>85</v>
      </c>
      <c r="L92" s="43">
        <v>70</v>
      </c>
    </row>
    <row r="93" spans="1:12" ht="15">
      <c r="A93" s="23"/>
      <c r="B93" s="15"/>
      <c r="C93" s="11"/>
      <c r="D93" s="7" t="s">
        <v>29</v>
      </c>
      <c r="E93" s="42" t="s">
        <v>86</v>
      </c>
      <c r="F93" s="43">
        <v>150</v>
      </c>
      <c r="G93" s="43">
        <v>4.83</v>
      </c>
      <c r="H93" s="43">
        <v>4.9000000000000004</v>
      </c>
      <c r="I93" s="43">
        <v>53</v>
      </c>
      <c r="J93" s="43">
        <v>264</v>
      </c>
      <c r="K93" s="44" t="s">
        <v>87</v>
      </c>
      <c r="L93" s="43">
        <v>26</v>
      </c>
    </row>
    <row r="94" spans="1:12" ht="15">
      <c r="A94" s="23"/>
      <c r="B94" s="15"/>
      <c r="C94" s="11"/>
      <c r="D94" s="7" t="s">
        <v>30</v>
      </c>
      <c r="E94" s="42" t="s">
        <v>62</v>
      </c>
      <c r="F94" s="43">
        <v>200</v>
      </c>
      <c r="G94" s="43">
        <v>0.1</v>
      </c>
      <c r="H94" s="43">
        <v>0.1</v>
      </c>
      <c r="I94" s="43">
        <v>19</v>
      </c>
      <c r="J94" s="43">
        <v>101.48</v>
      </c>
      <c r="K94" s="44" t="s">
        <v>79</v>
      </c>
      <c r="L94" s="43">
        <v>15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20</v>
      </c>
      <c r="G95" s="43">
        <v>3.08</v>
      </c>
      <c r="H95" s="43">
        <v>1.2</v>
      </c>
      <c r="I95" s="43">
        <v>16.04</v>
      </c>
      <c r="J95" s="43">
        <v>87.28</v>
      </c>
      <c r="K95" s="44" t="s">
        <v>48</v>
      </c>
      <c r="L95" s="43">
        <v>2</v>
      </c>
    </row>
    <row r="96" spans="1:12" ht="15">
      <c r="A96" s="23"/>
      <c r="B96" s="15"/>
      <c r="C96" s="11"/>
      <c r="D96" s="7" t="s">
        <v>32</v>
      </c>
      <c r="E96" s="42" t="s">
        <v>47</v>
      </c>
      <c r="F96" s="43">
        <v>20</v>
      </c>
      <c r="G96" s="43">
        <v>0.85</v>
      </c>
      <c r="H96" s="43">
        <v>0.51</v>
      </c>
      <c r="I96" s="43">
        <v>5.28</v>
      </c>
      <c r="J96" s="43">
        <v>29.97</v>
      </c>
      <c r="K96" s="44" t="s">
        <v>49</v>
      </c>
      <c r="L96" s="43">
        <v>1.6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740</v>
      </c>
      <c r="G99" s="19">
        <f t="shared" ref="G99" si="46">SUM(G90:G98)</f>
        <v>23.39</v>
      </c>
      <c r="H99" s="19">
        <f t="shared" ref="H99" si="47">SUM(H90:H98)</f>
        <v>24.04</v>
      </c>
      <c r="I99" s="19">
        <f t="shared" ref="I99" si="48">SUM(I90:I98)</f>
        <v>106.71000000000001</v>
      </c>
      <c r="J99" s="19">
        <f t="shared" ref="J99:L99" si="49">SUM(J90:J98)</f>
        <v>741.33</v>
      </c>
      <c r="K99" s="25"/>
      <c r="L99" s="19">
        <f t="shared" si="49"/>
        <v>136.6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1245</v>
      </c>
      <c r="G100" s="32">
        <f t="shared" ref="G100" si="50">G89+G99</f>
        <v>39.369999999999997</v>
      </c>
      <c r="H100" s="32">
        <f t="shared" ref="H100" si="51">H89+H99</f>
        <v>39.93</v>
      </c>
      <c r="I100" s="32">
        <f t="shared" ref="I100" si="52">I89+I99</f>
        <v>174.14</v>
      </c>
      <c r="J100" s="32">
        <f t="shared" ref="J100:L100" si="53">J89+J99</f>
        <v>1218.1100000000001</v>
      </c>
      <c r="K100" s="32"/>
      <c r="L100" s="32">
        <f t="shared" si="53"/>
        <v>246.24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88</v>
      </c>
      <c r="F101" s="40">
        <v>210</v>
      </c>
      <c r="G101" s="40">
        <v>7.16</v>
      </c>
      <c r="H101" s="40">
        <v>6.4</v>
      </c>
      <c r="I101" s="40">
        <v>39</v>
      </c>
      <c r="J101" s="40">
        <v>219.7</v>
      </c>
      <c r="K101" s="51" t="s">
        <v>128</v>
      </c>
      <c r="L101" s="40">
        <v>44</v>
      </c>
    </row>
    <row r="102" spans="1:12" ht="15">
      <c r="A102" s="23"/>
      <c r="B102" s="15"/>
      <c r="C102" s="11"/>
      <c r="D102" s="6" t="s">
        <v>110</v>
      </c>
      <c r="E102" s="42" t="s">
        <v>41</v>
      </c>
      <c r="F102" s="43">
        <v>20</v>
      </c>
      <c r="G102" s="43">
        <v>4.5999999999999996</v>
      </c>
      <c r="H102" s="43">
        <v>4</v>
      </c>
      <c r="I102" s="43">
        <v>0.41</v>
      </c>
      <c r="J102" s="43">
        <v>78</v>
      </c>
      <c r="K102" s="44">
        <v>13</v>
      </c>
      <c r="L102" s="43">
        <v>35</v>
      </c>
    </row>
    <row r="103" spans="1:12" ht="15">
      <c r="A103" s="23"/>
      <c r="B103" s="15"/>
      <c r="C103" s="11"/>
      <c r="D103" s="7" t="s">
        <v>22</v>
      </c>
      <c r="E103" s="42" t="s">
        <v>68</v>
      </c>
      <c r="F103" s="43">
        <v>200</v>
      </c>
      <c r="G103" s="43">
        <v>0.35</v>
      </c>
      <c r="H103" s="43">
        <v>0.08</v>
      </c>
      <c r="I103" s="43">
        <v>13.69</v>
      </c>
      <c r="J103" s="43">
        <v>54.51</v>
      </c>
      <c r="K103" s="44" t="s">
        <v>70</v>
      </c>
      <c r="L103" s="43">
        <v>4</v>
      </c>
    </row>
    <row r="104" spans="1:12" ht="15">
      <c r="A104" s="23"/>
      <c r="B104" s="15"/>
      <c r="C104" s="11"/>
      <c r="D104" s="7" t="s">
        <v>23</v>
      </c>
      <c r="E104" s="42" t="s">
        <v>107</v>
      </c>
      <c r="F104" s="43">
        <v>30</v>
      </c>
      <c r="G104" s="43">
        <v>1.54</v>
      </c>
      <c r="H104" s="43">
        <v>0.6</v>
      </c>
      <c r="I104" s="43">
        <v>10.02</v>
      </c>
      <c r="J104" s="43">
        <v>54</v>
      </c>
      <c r="K104" s="44">
        <v>7</v>
      </c>
      <c r="L104" s="43">
        <v>5</v>
      </c>
    </row>
    <row r="105" spans="1:12" ht="15">
      <c r="A105" s="23"/>
      <c r="B105" s="15"/>
      <c r="C105" s="11"/>
      <c r="D105" s="7" t="s">
        <v>24</v>
      </c>
      <c r="E105" s="42"/>
      <c r="F105" s="43">
        <v>20</v>
      </c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32</v>
      </c>
      <c r="E106" s="42" t="s">
        <v>47</v>
      </c>
      <c r="F106" s="43">
        <v>30</v>
      </c>
      <c r="G106" s="43">
        <v>0.85</v>
      </c>
      <c r="H106" s="43">
        <v>0.51</v>
      </c>
      <c r="I106" s="43">
        <v>5.28</v>
      </c>
      <c r="J106" s="43">
        <v>29.97</v>
      </c>
      <c r="K106" s="44" t="s">
        <v>49</v>
      </c>
      <c r="L106" s="43">
        <v>1.64</v>
      </c>
    </row>
    <row r="107" spans="1:12" ht="15">
      <c r="A107" s="23"/>
      <c r="B107" s="15"/>
      <c r="C107" s="11"/>
      <c r="D107" s="6" t="s">
        <v>129</v>
      </c>
      <c r="E107" s="42" t="s">
        <v>134</v>
      </c>
      <c r="F107" s="43">
        <v>30</v>
      </c>
      <c r="G107" s="43">
        <v>3.6</v>
      </c>
      <c r="H107" s="43">
        <v>3.8</v>
      </c>
      <c r="I107" s="43">
        <v>13.85</v>
      </c>
      <c r="J107" s="43">
        <v>128</v>
      </c>
      <c r="K107" s="44" t="s">
        <v>82</v>
      </c>
      <c r="L107" s="43">
        <v>20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18.099999999999998</v>
      </c>
      <c r="H108" s="19">
        <f t="shared" si="54"/>
        <v>15.39</v>
      </c>
      <c r="I108" s="19">
        <f t="shared" si="54"/>
        <v>82.249999999999986</v>
      </c>
      <c r="J108" s="19">
        <f t="shared" si="54"/>
        <v>564.17999999999995</v>
      </c>
      <c r="K108" s="25"/>
      <c r="L108" s="19">
        <f t="shared" ref="L108" si="55">SUM(L101:L107)</f>
        <v>109.64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 t="s">
        <v>114</v>
      </c>
      <c r="F110" s="43">
        <v>260</v>
      </c>
      <c r="G110" s="43">
        <v>6.2</v>
      </c>
      <c r="H110" s="43">
        <v>5</v>
      </c>
      <c r="I110" s="43">
        <v>24</v>
      </c>
      <c r="J110" s="43">
        <v>224.5</v>
      </c>
      <c r="K110" s="44" t="s">
        <v>90</v>
      </c>
      <c r="L110" s="43">
        <v>27</v>
      </c>
    </row>
    <row r="111" spans="1:12" ht="15">
      <c r="A111" s="23"/>
      <c r="B111" s="15"/>
      <c r="C111" s="11"/>
      <c r="D111" s="7" t="s">
        <v>28</v>
      </c>
      <c r="E111" s="42" t="s">
        <v>91</v>
      </c>
      <c r="F111" s="43">
        <v>100</v>
      </c>
      <c r="G111" s="43">
        <v>8.84</v>
      </c>
      <c r="H111" s="43">
        <v>11.9</v>
      </c>
      <c r="I111" s="43">
        <v>14.76</v>
      </c>
      <c r="J111" s="43">
        <v>98</v>
      </c>
      <c r="K111" s="44" t="s">
        <v>92</v>
      </c>
      <c r="L111" s="43">
        <v>70</v>
      </c>
    </row>
    <row r="112" spans="1:12" ht="15">
      <c r="A112" s="23"/>
      <c r="B112" s="15"/>
      <c r="C112" s="11"/>
      <c r="D112" s="7" t="s">
        <v>29</v>
      </c>
      <c r="E112" s="42" t="s">
        <v>74</v>
      </c>
      <c r="F112" s="43">
        <v>150</v>
      </c>
      <c r="G112" s="43">
        <v>4.3899999999999997</v>
      </c>
      <c r="H112" s="43">
        <v>4.97</v>
      </c>
      <c r="I112" s="43">
        <v>29</v>
      </c>
      <c r="J112" s="43">
        <v>219</v>
      </c>
      <c r="K112" s="44" t="s">
        <v>64</v>
      </c>
      <c r="L112" s="43">
        <v>26</v>
      </c>
    </row>
    <row r="113" spans="1:12" ht="15">
      <c r="A113" s="23"/>
      <c r="B113" s="15"/>
      <c r="C113" s="11"/>
      <c r="D113" s="7" t="s">
        <v>30</v>
      </c>
      <c r="E113" s="42" t="s">
        <v>127</v>
      </c>
      <c r="F113" s="43">
        <v>200</v>
      </c>
      <c r="G113" s="43">
        <v>0</v>
      </c>
      <c r="H113" s="43">
        <v>0</v>
      </c>
      <c r="I113" s="43">
        <v>16.579999999999998</v>
      </c>
      <c r="J113" s="43">
        <v>27</v>
      </c>
      <c r="K113" s="44" t="s">
        <v>43</v>
      </c>
      <c r="L113" s="43">
        <v>10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20</v>
      </c>
      <c r="G114" s="43">
        <v>3</v>
      </c>
      <c r="H114" s="43">
        <v>1</v>
      </c>
      <c r="I114" s="43">
        <v>20</v>
      </c>
      <c r="J114" s="43">
        <v>108</v>
      </c>
      <c r="K114" s="44" t="s">
        <v>48</v>
      </c>
      <c r="L114" s="43">
        <v>2</v>
      </c>
    </row>
    <row r="115" spans="1:12" ht="15">
      <c r="A115" s="23"/>
      <c r="B115" s="15"/>
      <c r="C115" s="11"/>
      <c r="D115" s="7" t="s">
        <v>32</v>
      </c>
      <c r="E115" s="42" t="s">
        <v>47</v>
      </c>
      <c r="F115" s="43">
        <v>20</v>
      </c>
      <c r="G115" s="43">
        <v>1</v>
      </c>
      <c r="H115" s="43">
        <v>1</v>
      </c>
      <c r="I115" s="43">
        <v>5</v>
      </c>
      <c r="J115" s="43">
        <v>30</v>
      </c>
      <c r="K115" s="44" t="s">
        <v>49</v>
      </c>
      <c r="L115" s="43">
        <v>1.6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750</v>
      </c>
      <c r="G118" s="19">
        <f t="shared" ref="G118:J118" si="56">SUM(G109:G117)</f>
        <v>23.43</v>
      </c>
      <c r="H118" s="19">
        <f t="shared" si="56"/>
        <v>23.869999999999997</v>
      </c>
      <c r="I118" s="19">
        <f t="shared" si="56"/>
        <v>109.33999999999999</v>
      </c>
      <c r="J118" s="19">
        <f t="shared" si="56"/>
        <v>706.5</v>
      </c>
      <c r="K118" s="25"/>
      <c r="L118" s="19">
        <f t="shared" ref="L118" si="57">SUM(L109:L117)</f>
        <v>136.6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1290</v>
      </c>
      <c r="G119" s="32">
        <f t="shared" ref="G119" si="58">G108+G118</f>
        <v>41.53</v>
      </c>
      <c r="H119" s="32">
        <f t="shared" ref="H119" si="59">H108+H118</f>
        <v>39.26</v>
      </c>
      <c r="I119" s="32">
        <f t="shared" ref="I119" si="60">I108+I118</f>
        <v>191.58999999999997</v>
      </c>
      <c r="J119" s="32">
        <f t="shared" ref="J119:L119" si="61">J108+J118</f>
        <v>1270.6799999999998</v>
      </c>
      <c r="K119" s="32"/>
      <c r="L119" s="32">
        <f t="shared" si="61"/>
        <v>246.24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135</v>
      </c>
      <c r="F120" s="40">
        <v>100</v>
      </c>
      <c r="G120" s="40">
        <v>9.89</v>
      </c>
      <c r="H120" s="40">
        <v>10.93</v>
      </c>
      <c r="I120" s="40">
        <v>9</v>
      </c>
      <c r="J120" s="40">
        <v>121.11</v>
      </c>
      <c r="K120" s="51" t="s">
        <v>115</v>
      </c>
      <c r="L120" s="40">
        <v>70</v>
      </c>
    </row>
    <row r="121" spans="1:12" ht="15">
      <c r="A121" s="14"/>
      <c r="B121" s="15"/>
      <c r="C121" s="11"/>
      <c r="D121" s="6" t="s">
        <v>29</v>
      </c>
      <c r="E121" s="42" t="s">
        <v>56</v>
      </c>
      <c r="F121" s="43">
        <v>150</v>
      </c>
      <c r="G121" s="43">
        <v>1.31</v>
      </c>
      <c r="H121" s="43">
        <v>3.77</v>
      </c>
      <c r="I121" s="43">
        <v>20.75</v>
      </c>
      <c r="J121" s="43">
        <v>191.21</v>
      </c>
      <c r="K121" s="44" t="s">
        <v>116</v>
      </c>
      <c r="L121" s="43">
        <v>15</v>
      </c>
    </row>
    <row r="122" spans="1:12" ht="15">
      <c r="A122" s="14"/>
      <c r="B122" s="15"/>
      <c r="C122" s="11"/>
      <c r="D122" s="7" t="s">
        <v>22</v>
      </c>
      <c r="E122" s="42" t="s">
        <v>123</v>
      </c>
      <c r="F122" s="43">
        <v>205</v>
      </c>
      <c r="G122" s="43">
        <v>0.41</v>
      </c>
      <c r="H122" s="43">
        <v>0.08</v>
      </c>
      <c r="I122" s="43">
        <v>13.75</v>
      </c>
      <c r="J122" s="43">
        <v>56.43</v>
      </c>
      <c r="K122" s="44" t="s">
        <v>89</v>
      </c>
      <c r="L122" s="43">
        <v>5</v>
      </c>
    </row>
    <row r="123" spans="1:12" ht="15">
      <c r="A123" s="14"/>
      <c r="B123" s="15"/>
      <c r="C123" s="11"/>
      <c r="D123" s="7" t="s">
        <v>23</v>
      </c>
      <c r="E123" s="42" t="s">
        <v>107</v>
      </c>
      <c r="F123" s="43">
        <v>30</v>
      </c>
      <c r="G123" s="43">
        <v>3.08</v>
      </c>
      <c r="H123" s="43">
        <v>1.2</v>
      </c>
      <c r="I123" s="43">
        <v>20.04</v>
      </c>
      <c r="J123" s="43">
        <v>107.81</v>
      </c>
      <c r="K123" s="44">
        <v>7</v>
      </c>
      <c r="L123" s="43">
        <v>6</v>
      </c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32</v>
      </c>
      <c r="E125" s="42" t="s">
        <v>47</v>
      </c>
      <c r="F125" s="43">
        <v>20</v>
      </c>
      <c r="G125" s="43">
        <v>0.85</v>
      </c>
      <c r="H125" s="43">
        <v>0.51</v>
      </c>
      <c r="I125" s="43">
        <v>5.28</v>
      </c>
      <c r="J125" s="43">
        <v>29.97</v>
      </c>
      <c r="K125" s="44" t="s">
        <v>49</v>
      </c>
      <c r="L125" s="43">
        <v>1.64</v>
      </c>
    </row>
    <row r="126" spans="1:12" ht="15">
      <c r="A126" s="14"/>
      <c r="B126" s="15"/>
      <c r="C126" s="11"/>
      <c r="D126" s="6" t="s">
        <v>136</v>
      </c>
      <c r="E126" s="42" t="s">
        <v>112</v>
      </c>
      <c r="F126" s="43">
        <v>10</v>
      </c>
      <c r="G126" s="43">
        <v>1.7</v>
      </c>
      <c r="H126" s="43">
        <v>4.4400000000000004</v>
      </c>
      <c r="I126" s="43">
        <v>15.68</v>
      </c>
      <c r="J126" s="43">
        <v>121</v>
      </c>
      <c r="K126" s="44" t="s">
        <v>81</v>
      </c>
      <c r="L126" s="43">
        <v>12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515</v>
      </c>
      <c r="G127" s="19">
        <f t="shared" ref="G127:J127" si="62">SUM(G120:G126)</f>
        <v>17.240000000000002</v>
      </c>
      <c r="H127" s="19">
        <f t="shared" si="62"/>
        <v>20.93</v>
      </c>
      <c r="I127" s="19">
        <f t="shared" si="62"/>
        <v>84.5</v>
      </c>
      <c r="J127" s="19">
        <f t="shared" si="62"/>
        <v>627.53</v>
      </c>
      <c r="K127" s="25"/>
      <c r="L127" s="19">
        <f t="shared" ref="L127" si="63">SUM(L120:L126)</f>
        <v>109.64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 t="s">
        <v>76</v>
      </c>
      <c r="F129" s="43">
        <v>260</v>
      </c>
      <c r="G129" s="43">
        <v>7.42</v>
      </c>
      <c r="H129" s="43">
        <v>7.08</v>
      </c>
      <c r="I129" s="43">
        <v>22.6</v>
      </c>
      <c r="J129" s="43">
        <v>175.24</v>
      </c>
      <c r="K129" s="44" t="s">
        <v>77</v>
      </c>
      <c r="L129" s="43">
        <v>25</v>
      </c>
    </row>
    <row r="130" spans="1:12" ht="15">
      <c r="A130" s="14"/>
      <c r="B130" s="15"/>
      <c r="C130" s="11"/>
      <c r="D130" s="7" t="s">
        <v>28</v>
      </c>
      <c r="E130" s="42" t="s">
        <v>111</v>
      </c>
      <c r="F130" s="43">
        <v>90</v>
      </c>
      <c r="G130" s="43">
        <v>9.99</v>
      </c>
      <c r="H130" s="43">
        <v>11.12</v>
      </c>
      <c r="I130" s="43">
        <v>11.65</v>
      </c>
      <c r="J130" s="43">
        <v>189.19</v>
      </c>
      <c r="K130" s="44" t="s">
        <v>64</v>
      </c>
      <c r="L130" s="43">
        <v>72</v>
      </c>
    </row>
    <row r="131" spans="1:12" ht="15">
      <c r="A131" s="14"/>
      <c r="B131" s="15"/>
      <c r="C131" s="11"/>
      <c r="D131" s="7" t="s">
        <v>29</v>
      </c>
      <c r="E131" s="42" t="s">
        <v>61</v>
      </c>
      <c r="F131" s="43">
        <v>150</v>
      </c>
      <c r="G131" s="43">
        <v>5.25</v>
      </c>
      <c r="H131" s="43">
        <v>6.7</v>
      </c>
      <c r="I131" s="43">
        <v>19.14</v>
      </c>
      <c r="J131" s="43">
        <v>173.98</v>
      </c>
      <c r="K131" s="44" t="s">
        <v>65</v>
      </c>
      <c r="L131" s="43">
        <v>16</v>
      </c>
    </row>
    <row r="132" spans="1:12" ht="15">
      <c r="A132" s="14"/>
      <c r="B132" s="15"/>
      <c r="C132" s="11"/>
      <c r="D132" s="7" t="s">
        <v>30</v>
      </c>
      <c r="E132" s="42" t="s">
        <v>62</v>
      </c>
      <c r="F132" s="43">
        <v>200</v>
      </c>
      <c r="G132" s="43">
        <v>0</v>
      </c>
      <c r="H132" s="43">
        <v>0</v>
      </c>
      <c r="I132" s="43">
        <v>24</v>
      </c>
      <c r="J132" s="43">
        <v>101</v>
      </c>
      <c r="K132" s="44">
        <v>1445</v>
      </c>
      <c r="L132" s="43">
        <v>15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50</v>
      </c>
      <c r="G133" s="43">
        <v>3</v>
      </c>
      <c r="H133" s="43">
        <v>1</v>
      </c>
      <c r="I133" s="43">
        <v>20</v>
      </c>
      <c r="J133" s="43">
        <v>108</v>
      </c>
      <c r="K133" s="44" t="s">
        <v>48</v>
      </c>
      <c r="L133" s="43">
        <v>5</v>
      </c>
    </row>
    <row r="134" spans="1:12" ht="15">
      <c r="A134" s="14"/>
      <c r="B134" s="15"/>
      <c r="C134" s="11"/>
      <c r="D134" s="7" t="s">
        <v>32</v>
      </c>
      <c r="E134" s="42" t="s">
        <v>47</v>
      </c>
      <c r="F134" s="43">
        <v>40</v>
      </c>
      <c r="G134" s="43">
        <v>1</v>
      </c>
      <c r="H134" s="43">
        <v>1</v>
      </c>
      <c r="I134" s="43">
        <v>5</v>
      </c>
      <c r="J134" s="43">
        <v>30</v>
      </c>
      <c r="K134" s="44" t="s">
        <v>49</v>
      </c>
      <c r="L134" s="43">
        <v>3.6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26.66</v>
      </c>
      <c r="H137" s="19">
        <f t="shared" si="64"/>
        <v>26.9</v>
      </c>
      <c r="I137" s="19">
        <f t="shared" si="64"/>
        <v>102.39</v>
      </c>
      <c r="J137" s="19">
        <f t="shared" si="64"/>
        <v>777.41</v>
      </c>
      <c r="K137" s="25"/>
      <c r="L137" s="19">
        <f t="shared" ref="L137" si="65">SUM(L128:L136)</f>
        <v>136.6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1305</v>
      </c>
      <c r="G138" s="32">
        <f t="shared" ref="G138" si="66">G127+G137</f>
        <v>43.900000000000006</v>
      </c>
      <c r="H138" s="32">
        <f t="shared" ref="H138" si="67">H127+H137</f>
        <v>47.83</v>
      </c>
      <c r="I138" s="32">
        <f t="shared" ref="I138" si="68">I127+I137</f>
        <v>186.89</v>
      </c>
      <c r="J138" s="32">
        <f t="shared" ref="J138:L138" si="69">J127+J137</f>
        <v>1404.94</v>
      </c>
      <c r="K138" s="32"/>
      <c r="L138" s="32">
        <f t="shared" si="69"/>
        <v>246.24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108</v>
      </c>
      <c r="F139" s="40">
        <v>220</v>
      </c>
      <c r="G139" s="40">
        <v>12.43</v>
      </c>
      <c r="H139" s="40">
        <v>11.62</v>
      </c>
      <c r="I139" s="40">
        <v>24.65</v>
      </c>
      <c r="J139" s="40">
        <v>356.13</v>
      </c>
      <c r="K139" s="41">
        <v>4.8</v>
      </c>
      <c r="L139" s="40">
        <v>85</v>
      </c>
    </row>
    <row r="140" spans="1:12" ht="15">
      <c r="A140" s="23"/>
      <c r="B140" s="15"/>
      <c r="C140" s="11"/>
      <c r="D140" s="6" t="s">
        <v>117</v>
      </c>
      <c r="E140" s="42" t="s">
        <v>112</v>
      </c>
      <c r="F140" s="43">
        <v>10</v>
      </c>
      <c r="G140" s="43">
        <v>2</v>
      </c>
      <c r="H140" s="43">
        <v>3.28</v>
      </c>
      <c r="I140" s="43">
        <v>0.41</v>
      </c>
      <c r="J140" s="43">
        <v>65</v>
      </c>
      <c r="K140" s="44">
        <v>3132</v>
      </c>
      <c r="L140" s="43">
        <v>12</v>
      </c>
    </row>
    <row r="141" spans="1:12" ht="15">
      <c r="A141" s="23"/>
      <c r="B141" s="15"/>
      <c r="C141" s="11"/>
      <c r="D141" s="7" t="s">
        <v>22</v>
      </c>
      <c r="E141" s="42" t="s">
        <v>68</v>
      </c>
      <c r="F141" s="43">
        <v>200</v>
      </c>
      <c r="G141" s="43">
        <v>0.35</v>
      </c>
      <c r="H141" s="43">
        <v>0.08</v>
      </c>
      <c r="I141" s="43">
        <v>13.69</v>
      </c>
      <c r="J141" s="43">
        <v>54.51</v>
      </c>
      <c r="K141" s="44" t="s">
        <v>70</v>
      </c>
      <c r="L141" s="43">
        <v>4</v>
      </c>
    </row>
    <row r="142" spans="1:12" ht="15.75" customHeight="1">
      <c r="A142" s="23"/>
      <c r="B142" s="15"/>
      <c r="C142" s="11"/>
      <c r="D142" s="7" t="s">
        <v>23</v>
      </c>
      <c r="E142" s="42" t="s">
        <v>107</v>
      </c>
      <c r="F142" s="43">
        <v>50</v>
      </c>
      <c r="G142" s="43">
        <v>3</v>
      </c>
      <c r="H142" s="43">
        <v>1</v>
      </c>
      <c r="I142" s="43">
        <v>20</v>
      </c>
      <c r="J142" s="43">
        <v>71</v>
      </c>
      <c r="K142" s="44" t="s">
        <v>48</v>
      </c>
      <c r="L142" s="43">
        <v>7</v>
      </c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93</v>
      </c>
      <c r="E144" s="42" t="s">
        <v>47</v>
      </c>
      <c r="F144" s="43">
        <v>20</v>
      </c>
      <c r="G144" s="43">
        <v>1</v>
      </c>
      <c r="H144" s="43">
        <v>1</v>
      </c>
      <c r="I144" s="43">
        <v>5</v>
      </c>
      <c r="J144" s="43">
        <v>30</v>
      </c>
      <c r="K144" s="44" t="s">
        <v>49</v>
      </c>
      <c r="L144" s="43">
        <v>1.64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18.78</v>
      </c>
      <c r="H146" s="19">
        <f t="shared" si="70"/>
        <v>16.979999999999997</v>
      </c>
      <c r="I146" s="19">
        <f t="shared" si="70"/>
        <v>63.75</v>
      </c>
      <c r="J146" s="19">
        <f t="shared" si="70"/>
        <v>576.64</v>
      </c>
      <c r="K146" s="25"/>
      <c r="L146" s="19">
        <f t="shared" ref="L146" si="71">SUM(L139:L145)</f>
        <v>109.64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 t="s">
        <v>94</v>
      </c>
      <c r="F148" s="43">
        <v>275</v>
      </c>
      <c r="G148" s="43">
        <v>7.98</v>
      </c>
      <c r="H148" s="43">
        <v>6.17</v>
      </c>
      <c r="I148" s="43">
        <v>41.12</v>
      </c>
      <c r="J148" s="43">
        <v>251.15</v>
      </c>
      <c r="K148" s="44" t="s">
        <v>95</v>
      </c>
      <c r="L148" s="43">
        <v>40</v>
      </c>
    </row>
    <row r="149" spans="1:12" ht="15">
      <c r="A149" s="23"/>
      <c r="B149" s="15"/>
      <c r="C149" s="11"/>
      <c r="D149" s="7" t="s">
        <v>28</v>
      </c>
      <c r="E149" s="42" t="s">
        <v>118</v>
      </c>
      <c r="F149" s="43">
        <v>90</v>
      </c>
      <c r="G149" s="43">
        <v>9.1</v>
      </c>
      <c r="H149" s="43">
        <v>10.71</v>
      </c>
      <c r="I149" s="43">
        <v>4.62</v>
      </c>
      <c r="J149" s="43">
        <v>151.77000000000001</v>
      </c>
      <c r="K149" s="44" t="s">
        <v>85</v>
      </c>
      <c r="L149" s="43">
        <v>70</v>
      </c>
    </row>
    <row r="150" spans="1:12" ht="15">
      <c r="A150" s="23"/>
      <c r="B150" s="15"/>
      <c r="C150" s="11"/>
      <c r="D150" s="7" t="s">
        <v>29</v>
      </c>
      <c r="E150" s="42" t="s">
        <v>96</v>
      </c>
      <c r="F150" s="43">
        <v>150</v>
      </c>
      <c r="G150" s="43">
        <v>2</v>
      </c>
      <c r="H150" s="43">
        <v>5</v>
      </c>
      <c r="I150" s="43">
        <v>14</v>
      </c>
      <c r="J150" s="43">
        <v>164</v>
      </c>
      <c r="K150" s="44" t="s">
        <v>97</v>
      </c>
      <c r="L150" s="43">
        <v>18</v>
      </c>
    </row>
    <row r="151" spans="1:12" ht="15">
      <c r="A151" s="23"/>
      <c r="B151" s="15"/>
      <c r="C151" s="11"/>
      <c r="D151" s="7" t="s">
        <v>30</v>
      </c>
      <c r="E151" s="42" t="s">
        <v>137</v>
      </c>
      <c r="F151" s="43">
        <v>205</v>
      </c>
      <c r="G151" s="43">
        <v>0.41</v>
      </c>
      <c r="H151" s="43">
        <v>0.08</v>
      </c>
      <c r="I151" s="43">
        <v>13.75</v>
      </c>
      <c r="J151" s="43">
        <v>56.43</v>
      </c>
      <c r="K151" s="44" t="s">
        <v>89</v>
      </c>
      <c r="L151" s="43">
        <v>5</v>
      </c>
    </row>
    <row r="152" spans="1:12" ht="15">
      <c r="A152" s="23"/>
      <c r="B152" s="15"/>
      <c r="C152" s="11"/>
      <c r="D152" s="7" t="s">
        <v>31</v>
      </c>
      <c r="E152" s="42" t="s">
        <v>46</v>
      </c>
      <c r="F152" s="43">
        <v>20</v>
      </c>
      <c r="G152" s="43">
        <v>3</v>
      </c>
      <c r="H152" s="43">
        <v>1</v>
      </c>
      <c r="I152" s="43">
        <v>20</v>
      </c>
      <c r="J152" s="43">
        <v>108</v>
      </c>
      <c r="K152" s="44" t="s">
        <v>48</v>
      </c>
      <c r="L152" s="43">
        <v>2</v>
      </c>
    </row>
    <row r="153" spans="1:12" ht="15">
      <c r="A153" s="23"/>
      <c r="B153" s="15"/>
      <c r="C153" s="11"/>
      <c r="D153" s="7" t="s">
        <v>32</v>
      </c>
      <c r="E153" s="42" t="s">
        <v>47</v>
      </c>
      <c r="F153" s="43">
        <v>20</v>
      </c>
      <c r="G153" s="43">
        <v>1</v>
      </c>
      <c r="H153" s="43">
        <v>1</v>
      </c>
      <c r="I153" s="43">
        <v>5</v>
      </c>
      <c r="J153" s="43">
        <v>30</v>
      </c>
      <c r="K153" s="44" t="s">
        <v>49</v>
      </c>
      <c r="L153" s="43">
        <v>1.6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23.49</v>
      </c>
      <c r="H156" s="19">
        <f t="shared" si="72"/>
        <v>23.96</v>
      </c>
      <c r="I156" s="19">
        <f t="shared" si="72"/>
        <v>98.49</v>
      </c>
      <c r="J156" s="19">
        <f t="shared" si="72"/>
        <v>761.35</v>
      </c>
      <c r="K156" s="25"/>
      <c r="L156" s="19">
        <f t="shared" ref="L156" si="73">SUM(L147:L155)</f>
        <v>136.6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1260</v>
      </c>
      <c r="G157" s="32">
        <f t="shared" ref="G157" si="74">G146+G156</f>
        <v>42.269999999999996</v>
      </c>
      <c r="H157" s="32">
        <f t="shared" ref="H157" si="75">H146+H156</f>
        <v>40.94</v>
      </c>
      <c r="I157" s="32">
        <f t="shared" ref="I157" si="76">I146+I156</f>
        <v>162.24</v>
      </c>
      <c r="J157" s="32">
        <f t="shared" ref="J157:L157" si="77">J146+J156</f>
        <v>1337.99</v>
      </c>
      <c r="K157" s="32"/>
      <c r="L157" s="32">
        <f t="shared" si="77"/>
        <v>246.24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119</v>
      </c>
      <c r="F158" s="40">
        <v>185</v>
      </c>
      <c r="G158" s="40">
        <v>9.6</v>
      </c>
      <c r="H158" s="40">
        <v>13.63</v>
      </c>
      <c r="I158" s="40">
        <v>23.56</v>
      </c>
      <c r="J158" s="40">
        <v>197.59</v>
      </c>
      <c r="K158" s="41" t="s">
        <v>98</v>
      </c>
      <c r="L158" s="40">
        <v>81</v>
      </c>
    </row>
    <row r="159" spans="1:12" ht="15">
      <c r="A159" s="23"/>
      <c r="B159" s="15"/>
      <c r="C159" s="11"/>
      <c r="D159" s="6" t="s">
        <v>120</v>
      </c>
      <c r="E159" s="42" t="s">
        <v>134</v>
      </c>
      <c r="F159" s="43">
        <v>30</v>
      </c>
      <c r="G159" s="43">
        <v>3.6</v>
      </c>
      <c r="H159" s="43">
        <v>3.8</v>
      </c>
      <c r="I159" s="43">
        <v>13.85</v>
      </c>
      <c r="J159" s="43">
        <v>128</v>
      </c>
      <c r="K159" s="44" t="s">
        <v>69</v>
      </c>
      <c r="L159" s="43">
        <v>20</v>
      </c>
    </row>
    <row r="160" spans="1:12" ht="15">
      <c r="A160" s="23"/>
      <c r="B160" s="15"/>
      <c r="C160" s="11"/>
      <c r="D160" s="7" t="s">
        <v>22</v>
      </c>
      <c r="E160" s="42" t="s">
        <v>68</v>
      </c>
      <c r="F160" s="43">
        <v>200</v>
      </c>
      <c r="G160" s="43">
        <v>0</v>
      </c>
      <c r="H160" s="43">
        <v>0</v>
      </c>
      <c r="I160" s="43">
        <v>14</v>
      </c>
      <c r="J160" s="43">
        <v>55</v>
      </c>
      <c r="K160" s="44" t="s">
        <v>70</v>
      </c>
      <c r="L160" s="43">
        <v>4</v>
      </c>
    </row>
    <row r="161" spans="1:12" ht="1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3</v>
      </c>
      <c r="H161" s="43">
        <v>1</v>
      </c>
      <c r="I161" s="43">
        <v>20</v>
      </c>
      <c r="J161" s="43">
        <v>71</v>
      </c>
      <c r="K161" s="44" t="s">
        <v>48</v>
      </c>
      <c r="L161" s="43">
        <v>3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32</v>
      </c>
      <c r="E163" s="42" t="s">
        <v>47</v>
      </c>
      <c r="F163" s="43">
        <v>20</v>
      </c>
      <c r="G163" s="43">
        <v>1</v>
      </c>
      <c r="H163" s="43">
        <v>1</v>
      </c>
      <c r="I163" s="43">
        <v>5</v>
      </c>
      <c r="J163" s="43">
        <v>30</v>
      </c>
      <c r="K163" s="44" t="s">
        <v>49</v>
      </c>
      <c r="L163" s="43">
        <v>1.64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465</v>
      </c>
      <c r="G165" s="19">
        <f t="shared" ref="G165:J165" si="78">SUM(G158:G164)</f>
        <v>17.2</v>
      </c>
      <c r="H165" s="19">
        <f t="shared" si="78"/>
        <v>19.43</v>
      </c>
      <c r="I165" s="19">
        <f t="shared" si="78"/>
        <v>76.41</v>
      </c>
      <c r="J165" s="19">
        <f t="shared" si="78"/>
        <v>481.59000000000003</v>
      </c>
      <c r="K165" s="25"/>
      <c r="L165" s="19">
        <f t="shared" ref="L165" si="79">SUM(L158:L164)</f>
        <v>109.64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101</v>
      </c>
      <c r="F166" s="43">
        <v>25</v>
      </c>
      <c r="G166" s="43">
        <v>0</v>
      </c>
      <c r="H166" s="43">
        <v>0</v>
      </c>
      <c r="I166" s="43">
        <v>3</v>
      </c>
      <c r="J166" s="43">
        <v>4</v>
      </c>
      <c r="K166" s="44" t="s">
        <v>102</v>
      </c>
      <c r="L166" s="43">
        <v>15</v>
      </c>
    </row>
    <row r="167" spans="1:12" ht="15">
      <c r="A167" s="23"/>
      <c r="B167" s="15"/>
      <c r="C167" s="11"/>
      <c r="D167" s="7" t="s">
        <v>27</v>
      </c>
      <c r="E167" s="42" t="s">
        <v>121</v>
      </c>
      <c r="F167" s="43">
        <v>260</v>
      </c>
      <c r="G167" s="43">
        <v>2</v>
      </c>
      <c r="H167" s="43">
        <v>7</v>
      </c>
      <c r="I167" s="43">
        <v>13</v>
      </c>
      <c r="J167" s="43">
        <v>123</v>
      </c>
      <c r="K167" s="44" t="s">
        <v>100</v>
      </c>
      <c r="L167" s="43">
        <v>25</v>
      </c>
    </row>
    <row r="168" spans="1:12" ht="15">
      <c r="A168" s="23"/>
      <c r="B168" s="15"/>
      <c r="C168" s="11"/>
      <c r="D168" s="7" t="s">
        <v>28</v>
      </c>
      <c r="E168" s="42" t="s">
        <v>99</v>
      </c>
      <c r="F168" s="43">
        <v>220</v>
      </c>
      <c r="G168" s="43">
        <v>16.93</v>
      </c>
      <c r="H168" s="43">
        <v>19.13</v>
      </c>
      <c r="I168" s="43">
        <v>41.84</v>
      </c>
      <c r="J168" s="43">
        <v>437</v>
      </c>
      <c r="K168" s="44" t="s">
        <v>78</v>
      </c>
      <c r="L168" s="43">
        <v>83</v>
      </c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58</v>
      </c>
      <c r="F170" s="43">
        <v>200</v>
      </c>
      <c r="G170" s="43">
        <v>0.2</v>
      </c>
      <c r="H170" s="43">
        <v>0.1</v>
      </c>
      <c r="I170" s="43">
        <v>19</v>
      </c>
      <c r="J170" s="43">
        <v>101.48</v>
      </c>
      <c r="K170" s="44" t="s">
        <v>79</v>
      </c>
      <c r="L170" s="43">
        <v>10</v>
      </c>
    </row>
    <row r="171" spans="1:12" ht="15">
      <c r="A171" s="23"/>
      <c r="B171" s="15"/>
      <c r="C171" s="11"/>
      <c r="D171" s="7" t="s">
        <v>31</v>
      </c>
      <c r="E171" s="42" t="s">
        <v>46</v>
      </c>
      <c r="F171" s="43">
        <v>20</v>
      </c>
      <c r="G171" s="43">
        <v>3</v>
      </c>
      <c r="H171" s="43">
        <v>1</v>
      </c>
      <c r="I171" s="43">
        <v>20</v>
      </c>
      <c r="J171" s="43">
        <v>108</v>
      </c>
      <c r="K171" s="44" t="s">
        <v>48</v>
      </c>
      <c r="L171" s="43">
        <v>2</v>
      </c>
    </row>
    <row r="172" spans="1:12" ht="15">
      <c r="A172" s="23"/>
      <c r="B172" s="15"/>
      <c r="C172" s="11"/>
      <c r="D172" s="7" t="s">
        <v>32</v>
      </c>
      <c r="E172" s="42" t="s">
        <v>47</v>
      </c>
      <c r="F172" s="43">
        <v>20</v>
      </c>
      <c r="G172" s="43">
        <v>1</v>
      </c>
      <c r="H172" s="43">
        <v>1</v>
      </c>
      <c r="I172" s="43">
        <v>5</v>
      </c>
      <c r="J172" s="43">
        <v>30</v>
      </c>
      <c r="K172" s="44" t="s">
        <v>49</v>
      </c>
      <c r="L172" s="43">
        <v>1.6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745</v>
      </c>
      <c r="G175" s="19">
        <f t="shared" ref="G175:J175" si="80">SUM(G166:G174)</f>
        <v>23.13</v>
      </c>
      <c r="H175" s="19">
        <f t="shared" si="80"/>
        <v>28.23</v>
      </c>
      <c r="I175" s="19">
        <f t="shared" si="80"/>
        <v>101.84</v>
      </c>
      <c r="J175" s="19">
        <f t="shared" si="80"/>
        <v>803.48</v>
      </c>
      <c r="K175" s="25"/>
      <c r="L175" s="19">
        <f t="shared" ref="L175" si="81">SUM(L166:L174)</f>
        <v>136.6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1210</v>
      </c>
      <c r="G176" s="32">
        <f t="shared" ref="G176" si="82">G165+G175</f>
        <v>40.33</v>
      </c>
      <c r="H176" s="32">
        <f t="shared" ref="H176" si="83">H165+H175</f>
        <v>47.66</v>
      </c>
      <c r="I176" s="32">
        <f t="shared" ref="I176" si="84">I165+I175</f>
        <v>178.25</v>
      </c>
      <c r="J176" s="32">
        <f t="shared" ref="J176:L176" si="85">J165+J175</f>
        <v>1285.0700000000002</v>
      </c>
      <c r="K176" s="32"/>
      <c r="L176" s="32">
        <f t="shared" si="85"/>
        <v>246.24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130</v>
      </c>
      <c r="F177" s="40">
        <v>210</v>
      </c>
      <c r="G177" s="40">
        <v>7.16</v>
      </c>
      <c r="H177" s="40">
        <v>6.4</v>
      </c>
      <c r="I177" s="40">
        <v>39</v>
      </c>
      <c r="J177" s="40">
        <v>219.7</v>
      </c>
      <c r="K177" s="41" t="s">
        <v>131</v>
      </c>
      <c r="L177" s="40">
        <v>40</v>
      </c>
    </row>
    <row r="178" spans="1:12" ht="15">
      <c r="A178" s="23"/>
      <c r="B178" s="15"/>
      <c r="C178" s="11"/>
      <c r="D178" s="6" t="s">
        <v>117</v>
      </c>
      <c r="E178" s="42" t="s">
        <v>139</v>
      </c>
      <c r="F178" s="43">
        <v>110</v>
      </c>
      <c r="G178" s="43">
        <v>3.95</v>
      </c>
      <c r="H178" s="43">
        <v>3.99</v>
      </c>
      <c r="I178" s="43">
        <v>15</v>
      </c>
      <c r="J178" s="43">
        <v>52.59</v>
      </c>
      <c r="K178" s="44" t="s">
        <v>57</v>
      </c>
      <c r="L178" s="43">
        <v>58</v>
      </c>
    </row>
    <row r="179" spans="1:12" ht="15">
      <c r="A179" s="23"/>
      <c r="B179" s="15"/>
      <c r="C179" s="11"/>
      <c r="D179" s="7" t="s">
        <v>22</v>
      </c>
      <c r="E179" s="42" t="s">
        <v>68</v>
      </c>
      <c r="F179" s="43">
        <v>200</v>
      </c>
      <c r="G179" s="43">
        <v>2.78</v>
      </c>
      <c r="H179" s="43">
        <v>3</v>
      </c>
      <c r="I179" s="43">
        <v>10.4</v>
      </c>
      <c r="J179" s="43">
        <v>124</v>
      </c>
      <c r="K179" s="44" t="s">
        <v>103</v>
      </c>
      <c r="L179" s="43">
        <v>4</v>
      </c>
    </row>
    <row r="180" spans="1:12" ht="15">
      <c r="A180" s="23"/>
      <c r="B180" s="15"/>
      <c r="C180" s="11"/>
      <c r="D180" s="7" t="s">
        <v>23</v>
      </c>
      <c r="E180" s="42" t="s">
        <v>107</v>
      </c>
      <c r="F180" s="43">
        <v>40</v>
      </c>
      <c r="G180" s="43">
        <v>2</v>
      </c>
      <c r="H180" s="43">
        <v>1</v>
      </c>
      <c r="I180" s="43">
        <v>12</v>
      </c>
      <c r="J180" s="43">
        <v>49</v>
      </c>
      <c r="K180" s="44">
        <v>7</v>
      </c>
      <c r="L180" s="43">
        <v>6</v>
      </c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32</v>
      </c>
      <c r="E182" s="42" t="s">
        <v>47</v>
      </c>
      <c r="F182" s="43">
        <v>20</v>
      </c>
      <c r="G182" s="43">
        <v>0.85</v>
      </c>
      <c r="H182" s="43">
        <v>0.51</v>
      </c>
      <c r="I182" s="43">
        <v>5.28</v>
      </c>
      <c r="J182" s="43">
        <v>29.97</v>
      </c>
      <c r="K182" s="44" t="s">
        <v>49</v>
      </c>
      <c r="L182" s="43">
        <v>1.64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580</v>
      </c>
      <c r="G184" s="19">
        <f t="shared" ref="G184:J184" si="86">SUM(G177:G183)</f>
        <v>16.739999999999998</v>
      </c>
      <c r="H184" s="19">
        <f t="shared" si="86"/>
        <v>14.9</v>
      </c>
      <c r="I184" s="19">
        <f t="shared" si="86"/>
        <v>81.680000000000007</v>
      </c>
      <c r="J184" s="19">
        <f t="shared" si="86"/>
        <v>475.26</v>
      </c>
      <c r="K184" s="25"/>
      <c r="L184" s="19">
        <f t="shared" ref="L184" si="87">SUM(L177:L183)</f>
        <v>109.64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 t="s">
        <v>104</v>
      </c>
      <c r="F186" s="43">
        <v>260</v>
      </c>
      <c r="G186" s="43">
        <v>2.0699999999999998</v>
      </c>
      <c r="H186" s="43">
        <v>6.19</v>
      </c>
      <c r="I186" s="43">
        <v>8.56</v>
      </c>
      <c r="J186" s="43">
        <v>121.67</v>
      </c>
      <c r="K186" s="44" t="s">
        <v>82</v>
      </c>
      <c r="L186" s="43">
        <v>25</v>
      </c>
    </row>
    <row r="187" spans="1:12" ht="15">
      <c r="A187" s="23"/>
      <c r="B187" s="15"/>
      <c r="C187" s="11"/>
      <c r="D187" s="7" t="s">
        <v>28</v>
      </c>
      <c r="E187" s="42" t="s">
        <v>105</v>
      </c>
      <c r="F187" s="43">
        <v>90</v>
      </c>
      <c r="G187" s="43">
        <v>12.58</v>
      </c>
      <c r="H187" s="43">
        <v>11.12</v>
      </c>
      <c r="I187" s="43">
        <v>11.65</v>
      </c>
      <c r="J187" s="43">
        <v>189.19</v>
      </c>
      <c r="K187" s="44">
        <v>3105</v>
      </c>
      <c r="L187" s="43">
        <v>71</v>
      </c>
    </row>
    <row r="188" spans="1:12" ht="15">
      <c r="A188" s="23"/>
      <c r="B188" s="15"/>
      <c r="C188" s="11"/>
      <c r="D188" s="7" t="s">
        <v>29</v>
      </c>
      <c r="E188" s="42" t="s">
        <v>74</v>
      </c>
      <c r="F188" s="43">
        <v>150</v>
      </c>
      <c r="G188" s="43">
        <v>4.3899999999999997</v>
      </c>
      <c r="H188" s="43">
        <v>4.97</v>
      </c>
      <c r="I188" s="43">
        <v>41.56</v>
      </c>
      <c r="J188" s="43">
        <v>202</v>
      </c>
      <c r="K188" s="44" t="s">
        <v>53</v>
      </c>
      <c r="L188" s="43">
        <v>26</v>
      </c>
    </row>
    <row r="189" spans="1:12" ht="15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0.35</v>
      </c>
      <c r="H189" s="43">
        <v>0.08</v>
      </c>
      <c r="I189" s="43">
        <v>13.69</v>
      </c>
      <c r="J189" s="43">
        <v>54.51</v>
      </c>
      <c r="K189" s="44" t="s">
        <v>55</v>
      </c>
      <c r="L189" s="43">
        <v>11</v>
      </c>
    </row>
    <row r="190" spans="1:12" ht="15">
      <c r="A190" s="23"/>
      <c r="B190" s="15"/>
      <c r="C190" s="11"/>
      <c r="D190" s="7" t="s">
        <v>31</v>
      </c>
      <c r="E190" s="42" t="s">
        <v>46</v>
      </c>
      <c r="F190" s="43">
        <v>20</v>
      </c>
      <c r="G190" s="43">
        <v>3.08</v>
      </c>
      <c r="H190" s="43">
        <v>1.2</v>
      </c>
      <c r="I190" s="43">
        <v>20.04</v>
      </c>
      <c r="J190" s="43">
        <v>107.81</v>
      </c>
      <c r="K190" s="44" t="s">
        <v>48</v>
      </c>
      <c r="L190" s="43">
        <v>2</v>
      </c>
    </row>
    <row r="191" spans="1:12" ht="15">
      <c r="A191" s="23"/>
      <c r="B191" s="15"/>
      <c r="C191" s="11"/>
      <c r="D191" s="7" t="s">
        <v>32</v>
      </c>
      <c r="E191" s="42" t="s">
        <v>47</v>
      </c>
      <c r="F191" s="43">
        <v>15</v>
      </c>
      <c r="G191" s="43">
        <v>0.85</v>
      </c>
      <c r="H191" s="43">
        <v>0.51</v>
      </c>
      <c r="I191" s="43">
        <v>5.28</v>
      </c>
      <c r="J191" s="43">
        <v>29.97</v>
      </c>
      <c r="K191" s="44" t="s">
        <v>49</v>
      </c>
      <c r="L191" s="43">
        <v>1.6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88">SUM(G185:G193)</f>
        <v>23.32</v>
      </c>
      <c r="H194" s="19">
        <f t="shared" si="88"/>
        <v>24.069999999999997</v>
      </c>
      <c r="I194" s="19">
        <f t="shared" si="88"/>
        <v>100.78</v>
      </c>
      <c r="J194" s="19">
        <f t="shared" si="88"/>
        <v>705.15000000000009</v>
      </c>
      <c r="K194" s="25"/>
      <c r="L194" s="19">
        <f t="shared" ref="L194" si="89">SUM(L185:L193)</f>
        <v>136.6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1315</v>
      </c>
      <c r="G195" s="32">
        <f t="shared" ref="G195" si="90">G184+G194</f>
        <v>40.06</v>
      </c>
      <c r="H195" s="32">
        <f t="shared" ref="H195" si="91">H184+H194</f>
        <v>38.97</v>
      </c>
      <c r="I195" s="32">
        <f t="shared" ref="I195" si="92">I184+I194</f>
        <v>182.46</v>
      </c>
      <c r="J195" s="32">
        <f t="shared" ref="J195:L195" si="93">J184+J194</f>
        <v>1180.4100000000001</v>
      </c>
      <c r="K195" s="32"/>
      <c r="L195" s="32">
        <f t="shared" si="93"/>
        <v>246.24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1293.5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41.191999999999993</v>
      </c>
      <c r="H196" s="34">
        <f t="shared" si="94"/>
        <v>46.931999999999995</v>
      </c>
      <c r="I196" s="34">
        <f t="shared" si="94"/>
        <v>179.47099999999998</v>
      </c>
      <c r="J196" s="34">
        <f t="shared" si="94"/>
        <v>1258.5330000000001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246.23999999999995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 Марина</cp:lastModifiedBy>
  <dcterms:created xsi:type="dcterms:W3CDTF">2022-05-16T14:23:56Z</dcterms:created>
  <dcterms:modified xsi:type="dcterms:W3CDTF">2026-01-30T05:43:36Z</dcterms:modified>
</cp:coreProperties>
</file>