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G195" s="1"/>
  <c r="F194"/>
  <c r="B185"/>
  <c r="A185"/>
  <c r="L184"/>
  <c r="L195" s="1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G138" s="1"/>
  <c r="F137"/>
  <c r="B128"/>
  <c r="A128"/>
  <c r="L127"/>
  <c r="L138" s="1"/>
  <c r="J127"/>
  <c r="J138" s="1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G13"/>
  <c r="F13"/>
  <c r="F24" s="1"/>
  <c r="H43" l="1"/>
  <c r="G43"/>
  <c r="F43"/>
  <c r="J62"/>
  <c r="F195"/>
  <c r="L157"/>
  <c r="L24"/>
  <c r="H195"/>
  <c r="L176"/>
  <c r="F176"/>
  <c r="J157"/>
  <c r="H138"/>
  <c r="F119"/>
  <c r="F100"/>
  <c r="J100"/>
  <c r="L81"/>
  <c r="H81"/>
  <c r="G81"/>
  <c r="G196" s="1"/>
  <c r="L62"/>
  <c r="F62"/>
  <c r="L43"/>
  <c r="J43"/>
  <c r="I43"/>
  <c r="I196" s="1"/>
  <c r="H24"/>
  <c r="G24"/>
  <c r="F196" l="1"/>
  <c r="H196"/>
  <c r="J196"/>
  <c r="L196"/>
</calcChain>
</file>

<file path=xl/sharedStrings.xml><?xml version="1.0" encoding="utf-8"?>
<sst xmlns="http://schemas.openxmlformats.org/spreadsheetml/2006/main" count="418" uniqueCount="139">
  <si>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</si>
  <si>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</si>
  <si>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</si>
  <si>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</si>
  <si>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</si>
  <si>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</si>
  <si>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</si>
  <si>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</si>
  <si>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</si>
  <si>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</si>
  <si>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</si>
  <si>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</si>
  <si>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</si>
  <si>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</si>
  <si>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</si>
  <si>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</si>
  <si>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</si>
  <si>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</si>
  <si>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</si>
  <si>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</si>
  <si>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</si>
  <si>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</si>
  <si>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</si>
  <si>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</si>
  <si>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</si>
  <si>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</si>
  <si>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</si>
  <si>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</si>
  <si>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</si>
  <si>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</si>
  <si>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</si>
  <si>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</si>
  <si>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</si>
  <si>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</si>
  <si>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</si>
  <si>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</si>
  <si>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</si>
  <si>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</si>
  <si>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</si>
  <si>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Богаченкова Т.В.</t>
  </si>
  <si>
    <t>Каша молочная Дружба с маслом сливочным</t>
  </si>
  <si>
    <t>Кисель витаминизированный</t>
  </si>
  <si>
    <t>кисломол.</t>
  </si>
  <si>
    <t>Сыр порционно</t>
  </si>
  <si>
    <t>23,/4</t>
  </si>
  <si>
    <t>6,/2</t>
  </si>
  <si>
    <t>5,/13</t>
  </si>
  <si>
    <t>Яблоко свежее</t>
  </si>
  <si>
    <t>Хлеб витаминизированный</t>
  </si>
  <si>
    <t>Хлеб ржано-пшеничный витаминизированный</t>
  </si>
  <si>
    <t>7,/1</t>
  </si>
  <si>
    <t>7,/2</t>
  </si>
  <si>
    <t>Борщ со сметаной</t>
  </si>
  <si>
    <t>3,/2</t>
  </si>
  <si>
    <t>Рыба Аппетитная</t>
  </si>
  <si>
    <t>Рис припущенный</t>
  </si>
  <si>
    <t>60,/3</t>
  </si>
  <si>
    <t>Компот из свежих яблок</t>
  </si>
  <si>
    <t>35,/18</t>
  </si>
  <si>
    <t>Макаронные изделия отварные</t>
  </si>
  <si>
    <t>57,/3</t>
  </si>
  <si>
    <t>Напиток из шиповника</t>
  </si>
  <si>
    <t>Помидор свежий</t>
  </si>
  <si>
    <t>Суп-пюре картофельный с гренками</t>
  </si>
  <si>
    <t>Каша гречневая вязкая</t>
  </si>
  <si>
    <t>Нектар фруктовый разливной</t>
  </si>
  <si>
    <t>29,/2</t>
  </si>
  <si>
    <t>60,/2</t>
  </si>
  <si>
    <t>16,/4</t>
  </si>
  <si>
    <t>МАОУ СОШ №10 г.Кушва</t>
  </si>
  <si>
    <t>Пудинг творожный со сгущенным молоком</t>
  </si>
  <si>
    <t>Чай с сахаром</t>
  </si>
  <si>
    <t>15,/12</t>
  </si>
  <si>
    <t>14,/10</t>
  </si>
  <si>
    <t>Суп картофельный с рыбой</t>
  </si>
  <si>
    <t>Котлета Домашняя свинина/говядина</t>
  </si>
  <si>
    <t>Чай с лимоном</t>
  </si>
  <si>
    <t>15,/10</t>
  </si>
  <si>
    <t>Фрикадельки куриные из мяса птицы</t>
  </si>
  <si>
    <t>Пюре картофельное</t>
  </si>
  <si>
    <t>32,/9</t>
  </si>
  <si>
    <t>Рассольник "Ленинградский" со сметаной</t>
  </si>
  <si>
    <t>10,/2</t>
  </si>
  <si>
    <t>4,/8</t>
  </si>
  <si>
    <t>2,/10</t>
  </si>
  <si>
    <t>Каша "Царская" с филе куриным</t>
  </si>
  <si>
    <t>15,/3</t>
  </si>
  <si>
    <t>15,/2</t>
  </si>
  <si>
    <t>Щи из свежей капусты со сметаной</t>
  </si>
  <si>
    <t>Котлета Пожарская</t>
  </si>
  <si>
    <t>11,/7</t>
  </si>
  <si>
    <t>Картофель отварной</t>
  </si>
  <si>
    <t>2,/3</t>
  </si>
  <si>
    <t>Каша рисовая молочная с маслом</t>
  </si>
  <si>
    <t>15,/1</t>
  </si>
  <si>
    <t>19,/2</t>
  </si>
  <si>
    <t>Гуляш из мяса свинины</t>
  </si>
  <si>
    <t>11,/8</t>
  </si>
  <si>
    <t>9,/5</t>
  </si>
  <si>
    <t>Хлеб черн.</t>
  </si>
  <si>
    <t>Суп-лапша с курицей</t>
  </si>
  <si>
    <t>18,/2</t>
  </si>
  <si>
    <t>Капуста тушеная</t>
  </si>
  <si>
    <t>3,/3</t>
  </si>
  <si>
    <t>20,/10</t>
  </si>
  <si>
    <t>62,/3</t>
  </si>
  <si>
    <t>Жаркое по-домашнему</t>
  </si>
  <si>
    <t>Компот из чернослива</t>
  </si>
  <si>
    <t>5,/2</t>
  </si>
  <si>
    <t>Огурец соленый</t>
  </si>
  <si>
    <t>9,/6</t>
  </si>
  <si>
    <t>Суфле "Рыбка"</t>
  </si>
  <si>
    <t>63,/1</t>
  </si>
  <si>
    <t>Какао с молоком</t>
  </si>
  <si>
    <t>14,/3</t>
  </si>
  <si>
    <t>Суп из разных овощей со сметаной</t>
  </si>
  <si>
    <t>Котлета Домашняя</t>
  </si>
  <si>
    <t>Директор</t>
  </si>
  <si>
    <t>Батон витаминизированный</t>
  </si>
  <si>
    <t>14,/1</t>
  </si>
  <si>
    <t>Плов из мяса свинины</t>
  </si>
  <si>
    <t>Батон Витаминизированный</t>
  </si>
  <si>
    <t>кисломолочное</t>
  </si>
  <si>
    <t>Масло сливочное порционно/сыр порционно</t>
  </si>
  <si>
    <t>сентября</t>
  </si>
  <si>
    <t>Кнели куриные из филе</t>
  </si>
  <si>
    <t>кис.молочное</t>
  </si>
  <si>
    <t>Масло сливочное порционно</t>
  </si>
  <si>
    <t>Котлета куриная из мяса птицы</t>
  </si>
  <si>
    <t>Компот из сухофруктов</t>
  </si>
  <si>
    <t>Суп картофельный с горохом и гренками</t>
  </si>
  <si>
    <t>31.</t>
  </si>
  <si>
    <t>57/3</t>
  </si>
  <si>
    <t>кисл.молочный</t>
  </si>
  <si>
    <t>Котлета куриная из кур</t>
  </si>
  <si>
    <t>Омлет натуральный</t>
  </si>
  <si>
    <t>Чоко Пай</t>
  </si>
  <si>
    <t>пром.</t>
  </si>
  <si>
    <t>Борщ со свежей капустой со сметаной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</si>
</sst>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1" sqref="L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69</v>
      </c>
      <c r="D1" s="58"/>
      <c r="E1" s="58"/>
      <c r="F1" s="12" t="s">
        <v>16</v>
      </c>
      <c r="G1" s="2" t="s">
        <v>17</v>
      </c>
      <c r="H1" s="59" t="s">
        <v>117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39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 t="s">
        <v>124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4.28</v>
      </c>
      <c r="H6" s="40">
        <v>4.8</v>
      </c>
      <c r="I6" s="40">
        <v>40.479999999999997</v>
      </c>
      <c r="J6" s="40">
        <v>228</v>
      </c>
      <c r="K6" s="51" t="s">
        <v>44</v>
      </c>
      <c r="L6" s="40">
        <v>25</v>
      </c>
    </row>
    <row r="7" spans="1:12" ht="15">
      <c r="A7" s="23"/>
      <c r="B7" s="15"/>
      <c r="C7" s="11"/>
      <c r="D7" s="6" t="s">
        <v>42</v>
      </c>
      <c r="E7" s="42" t="s">
        <v>43</v>
      </c>
      <c r="F7" s="43">
        <v>20</v>
      </c>
      <c r="G7" s="43">
        <v>7</v>
      </c>
      <c r="H7" s="43">
        <v>9</v>
      </c>
      <c r="I7" s="43">
        <v>0.41</v>
      </c>
      <c r="J7" s="43">
        <v>96</v>
      </c>
      <c r="K7" s="52" t="s">
        <v>46</v>
      </c>
      <c r="L7" s="43">
        <v>25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7.13</v>
      </c>
      <c r="J8" s="43">
        <v>27.08</v>
      </c>
      <c r="K8" s="44" t="s">
        <v>45</v>
      </c>
      <c r="L8" s="43">
        <v>7</v>
      </c>
    </row>
    <row r="9" spans="1:12" ht="15">
      <c r="A9" s="23"/>
      <c r="B9" s="15"/>
      <c r="C9" s="11"/>
      <c r="D9" s="7" t="s">
        <v>23</v>
      </c>
      <c r="E9" s="42" t="s">
        <v>118</v>
      </c>
      <c r="F9" s="43">
        <v>40</v>
      </c>
      <c r="G9" s="43">
        <v>3.08</v>
      </c>
      <c r="H9" s="43">
        <v>1.2</v>
      </c>
      <c r="I9" s="43">
        <v>20.04</v>
      </c>
      <c r="J9" s="43">
        <v>71.3</v>
      </c>
      <c r="K9" s="44">
        <v>7</v>
      </c>
      <c r="L9" s="43">
        <v>5</v>
      </c>
    </row>
    <row r="10" spans="1:12" ht="15">
      <c r="A10" s="23"/>
      <c r="B10" s="15"/>
      <c r="C10" s="11"/>
      <c r="D10" s="7" t="s">
        <v>24</v>
      </c>
      <c r="E10" s="42" t="s">
        <v>47</v>
      </c>
      <c r="F10" s="43">
        <v>160</v>
      </c>
      <c r="G10" s="43">
        <v>0.95</v>
      </c>
      <c r="H10" s="43">
        <v>0.8</v>
      </c>
      <c r="I10" s="43">
        <v>4</v>
      </c>
      <c r="J10" s="43">
        <v>40</v>
      </c>
      <c r="K10" s="44" t="s">
        <v>46</v>
      </c>
      <c r="L10" s="43">
        <v>29</v>
      </c>
    </row>
    <row r="11" spans="1:12" ht="15">
      <c r="A11" s="23"/>
      <c r="B11" s="15"/>
      <c r="C11" s="11"/>
      <c r="D11" s="6" t="s">
        <v>32</v>
      </c>
      <c r="E11" s="42" t="s">
        <v>49</v>
      </c>
      <c r="F11" s="43">
        <v>20</v>
      </c>
      <c r="G11" s="43">
        <v>0.85</v>
      </c>
      <c r="H11" s="43">
        <v>0.51</v>
      </c>
      <c r="I11" s="43">
        <v>5.28</v>
      </c>
      <c r="J11" s="43">
        <v>29.97</v>
      </c>
      <c r="K11" s="44" t="s">
        <v>51</v>
      </c>
      <c r="L11" s="43">
        <v>1.88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16.16</v>
      </c>
      <c r="H13" s="19">
        <f t="shared" si="0"/>
        <v>16.310000000000002</v>
      </c>
      <c r="I13" s="19">
        <f t="shared" si="0"/>
        <v>77.34</v>
      </c>
      <c r="J13" s="19">
        <f t="shared" si="0"/>
        <v>492.35</v>
      </c>
      <c r="K13" s="25"/>
      <c r="L13" s="19">
        <f t="shared" ref="L13" si="1">SUM(L6:L12)</f>
        <v>92.88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52</v>
      </c>
      <c r="F15" s="43">
        <v>260</v>
      </c>
      <c r="G15" s="43">
        <v>3.34</v>
      </c>
      <c r="H15" s="43">
        <v>3.61</v>
      </c>
      <c r="I15" s="43">
        <v>13.49</v>
      </c>
      <c r="J15" s="43">
        <v>201.36</v>
      </c>
      <c r="K15" s="44" t="s">
        <v>53</v>
      </c>
      <c r="L15" s="43">
        <v>16</v>
      </c>
    </row>
    <row r="16" spans="1:12" ht="15">
      <c r="A16" s="23"/>
      <c r="B16" s="15"/>
      <c r="C16" s="11"/>
      <c r="D16" s="7" t="s">
        <v>28</v>
      </c>
      <c r="E16" s="42" t="s">
        <v>54</v>
      </c>
      <c r="F16" s="43">
        <v>100</v>
      </c>
      <c r="G16" s="43">
        <v>12.12</v>
      </c>
      <c r="H16" s="43">
        <v>13.2</v>
      </c>
      <c r="I16" s="43">
        <v>14.78</v>
      </c>
      <c r="J16" s="43">
        <v>98.78</v>
      </c>
      <c r="K16" s="44">
        <v>2612</v>
      </c>
      <c r="L16" s="43">
        <v>70</v>
      </c>
    </row>
    <row r="17" spans="1:12" ht="1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3.66</v>
      </c>
      <c r="H17" s="43">
        <v>4.76</v>
      </c>
      <c r="I17" s="43">
        <v>38.35</v>
      </c>
      <c r="J17" s="43">
        <v>212.57</v>
      </c>
      <c r="K17" s="44" t="s">
        <v>56</v>
      </c>
      <c r="L17" s="43">
        <v>14</v>
      </c>
    </row>
    <row r="18" spans="1:12" ht="1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0.35</v>
      </c>
      <c r="H18" s="43">
        <v>0.08</v>
      </c>
      <c r="I18" s="43">
        <v>13.69</v>
      </c>
      <c r="J18" s="43">
        <v>54.51</v>
      </c>
      <c r="K18" s="44" t="s">
        <v>58</v>
      </c>
      <c r="L18" s="43">
        <v>11</v>
      </c>
    </row>
    <row r="19" spans="1:12" ht="15">
      <c r="A19" s="23"/>
      <c r="B19" s="15"/>
      <c r="C19" s="11"/>
      <c r="D19" s="7" t="s">
        <v>31</v>
      </c>
      <c r="E19" s="42" t="s">
        <v>48</v>
      </c>
      <c r="F19" s="43">
        <v>40</v>
      </c>
      <c r="G19" s="43">
        <v>3.08</v>
      </c>
      <c r="H19" s="43">
        <v>1.2</v>
      </c>
      <c r="I19" s="43">
        <v>20.04</v>
      </c>
      <c r="J19" s="43">
        <v>107.81</v>
      </c>
      <c r="K19" s="44" t="s">
        <v>50</v>
      </c>
      <c r="L19" s="43">
        <v>3</v>
      </c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0.85</v>
      </c>
      <c r="H20" s="43">
        <v>0.51</v>
      </c>
      <c r="I20" s="43">
        <v>5.28</v>
      </c>
      <c r="J20" s="43">
        <v>29.97</v>
      </c>
      <c r="K20" s="44" t="s">
        <v>51</v>
      </c>
      <c r="L20" s="43">
        <v>1.72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23.4</v>
      </c>
      <c r="H23" s="19">
        <f t="shared" si="2"/>
        <v>23.36</v>
      </c>
      <c r="I23" s="19">
        <f t="shared" si="2"/>
        <v>105.63</v>
      </c>
      <c r="J23" s="19">
        <f t="shared" si="2"/>
        <v>705</v>
      </c>
      <c r="K23" s="25"/>
      <c r="L23" s="19">
        <f t="shared" ref="L23" si="3">SUM(L14:L22)</f>
        <v>115.72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1430</v>
      </c>
      <c r="G24" s="32">
        <f t="shared" ref="G24:J24" si="4">G13+G23</f>
        <v>39.56</v>
      </c>
      <c r="H24" s="32">
        <f t="shared" si="4"/>
        <v>39.67</v>
      </c>
      <c r="I24" s="32">
        <f t="shared" si="4"/>
        <v>182.97</v>
      </c>
      <c r="J24" s="32">
        <f t="shared" si="4"/>
        <v>1197.3499999999999</v>
      </c>
      <c r="K24" s="32"/>
      <c r="L24" s="32">
        <f t="shared" ref="L24" si="5">L13+L23</f>
        <v>208.6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125</v>
      </c>
      <c r="F25" s="40">
        <v>90</v>
      </c>
      <c r="G25" s="40">
        <v>10.57</v>
      </c>
      <c r="H25" s="40">
        <v>10.25</v>
      </c>
      <c r="I25" s="40">
        <v>1.31</v>
      </c>
      <c r="J25" s="40">
        <v>146</v>
      </c>
      <c r="K25" s="41">
        <v>925</v>
      </c>
      <c r="L25" s="40">
        <v>70</v>
      </c>
    </row>
    <row r="26" spans="1:12" ht="15">
      <c r="A26" s="14"/>
      <c r="B26" s="15"/>
      <c r="C26" s="11"/>
      <c r="D26" s="6" t="s">
        <v>29</v>
      </c>
      <c r="E26" s="42" t="s">
        <v>59</v>
      </c>
      <c r="F26" s="43">
        <v>150</v>
      </c>
      <c r="G26" s="43">
        <v>1.31</v>
      </c>
      <c r="H26" s="43">
        <v>3.77</v>
      </c>
      <c r="I26" s="43">
        <v>30.01</v>
      </c>
      <c r="J26" s="43">
        <v>191.21</v>
      </c>
      <c r="K26" s="44" t="s">
        <v>60</v>
      </c>
      <c r="L26" s="43">
        <v>14</v>
      </c>
    </row>
    <row r="27" spans="1:12" ht="15">
      <c r="A27" s="14"/>
      <c r="B27" s="15"/>
      <c r="C27" s="11"/>
      <c r="D27" s="7" t="s">
        <v>22</v>
      </c>
      <c r="E27" s="42" t="s">
        <v>71</v>
      </c>
      <c r="F27" s="43">
        <v>200</v>
      </c>
      <c r="G27" s="43">
        <v>0.35</v>
      </c>
      <c r="H27" s="43">
        <v>0.08</v>
      </c>
      <c r="I27" s="43">
        <v>13.69</v>
      </c>
      <c r="J27" s="43">
        <v>54.5</v>
      </c>
      <c r="K27" s="53" t="s">
        <v>119</v>
      </c>
      <c r="L27" s="43">
        <v>4</v>
      </c>
    </row>
    <row r="28" spans="1:12" ht="15">
      <c r="A28" s="14"/>
      <c r="B28" s="15"/>
      <c r="C28" s="11"/>
      <c r="D28" s="7" t="s">
        <v>23</v>
      </c>
      <c r="E28" s="42" t="s">
        <v>48</v>
      </c>
      <c r="F28" s="43">
        <v>30</v>
      </c>
      <c r="G28" s="43">
        <v>3.08</v>
      </c>
      <c r="H28" s="43">
        <v>1.2</v>
      </c>
      <c r="I28" s="43">
        <v>20.04</v>
      </c>
      <c r="J28" s="43">
        <v>71.3</v>
      </c>
      <c r="K28" s="44" t="s">
        <v>50</v>
      </c>
      <c r="L28" s="43">
        <v>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32</v>
      </c>
      <c r="E30" s="42" t="s">
        <v>49</v>
      </c>
      <c r="F30" s="43">
        <v>20</v>
      </c>
      <c r="G30" s="43">
        <v>0.85</v>
      </c>
      <c r="H30" s="43">
        <v>0.51</v>
      </c>
      <c r="I30" s="43">
        <v>5.28</v>
      </c>
      <c r="J30" s="43">
        <v>29.97</v>
      </c>
      <c r="K30" s="44" t="s">
        <v>51</v>
      </c>
      <c r="L30" s="43">
        <v>1.88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16.16</v>
      </c>
      <c r="H32" s="19">
        <f t="shared" ref="H32" si="7">SUM(H25:H31)</f>
        <v>15.809999999999999</v>
      </c>
      <c r="I32" s="19">
        <f t="shared" ref="I32" si="8">SUM(I25:I31)</f>
        <v>70.33</v>
      </c>
      <c r="J32" s="19">
        <f t="shared" ref="J32:L32" si="9">SUM(J25:J31)</f>
        <v>492.98</v>
      </c>
      <c r="K32" s="25"/>
      <c r="L32" s="19">
        <f t="shared" si="9"/>
        <v>92.88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63</v>
      </c>
      <c r="F34" s="43">
        <v>260</v>
      </c>
      <c r="G34" s="43">
        <v>3.22</v>
      </c>
      <c r="H34" s="43">
        <v>4.67</v>
      </c>
      <c r="I34" s="43">
        <v>25.08</v>
      </c>
      <c r="J34" s="43">
        <v>126.94</v>
      </c>
      <c r="K34" s="44" t="s">
        <v>66</v>
      </c>
      <c r="L34" s="43">
        <v>20</v>
      </c>
    </row>
    <row r="35" spans="1:12" ht="15">
      <c r="A35" s="14"/>
      <c r="B35" s="15"/>
      <c r="C35" s="11"/>
      <c r="D35" s="7" t="s">
        <v>28</v>
      </c>
      <c r="E35" s="42" t="s">
        <v>116</v>
      </c>
      <c r="F35" s="43">
        <v>90</v>
      </c>
      <c r="G35" s="43">
        <v>9.99</v>
      </c>
      <c r="H35" s="43">
        <v>11.12</v>
      </c>
      <c r="I35" s="43">
        <v>11.65</v>
      </c>
      <c r="J35" s="43">
        <v>171</v>
      </c>
      <c r="K35" s="44" t="s">
        <v>67</v>
      </c>
      <c r="L35" s="43">
        <v>65</v>
      </c>
    </row>
    <row r="36" spans="1:12" ht="15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6.82</v>
      </c>
      <c r="H36" s="43">
        <v>6.7</v>
      </c>
      <c r="I36" s="43">
        <v>22.14</v>
      </c>
      <c r="J36" s="43">
        <v>201</v>
      </c>
      <c r="K36" s="44" t="s">
        <v>68</v>
      </c>
      <c r="L36" s="43">
        <v>16</v>
      </c>
    </row>
    <row r="37" spans="1:12" ht="1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0.2</v>
      </c>
      <c r="H37" s="43">
        <v>0.1</v>
      </c>
      <c r="I37" s="43">
        <v>15</v>
      </c>
      <c r="J37" s="43">
        <v>84</v>
      </c>
      <c r="K37" s="44">
        <v>1445</v>
      </c>
      <c r="L37" s="43">
        <v>10</v>
      </c>
    </row>
    <row r="38" spans="1:12" ht="15">
      <c r="A38" s="14"/>
      <c r="B38" s="15"/>
      <c r="C38" s="11"/>
      <c r="D38" s="7" t="s">
        <v>31</v>
      </c>
      <c r="E38" s="42" t="s">
        <v>48</v>
      </c>
      <c r="F38" s="43">
        <v>30</v>
      </c>
      <c r="G38" s="43">
        <v>3.08</v>
      </c>
      <c r="H38" s="43">
        <v>1.2</v>
      </c>
      <c r="I38" s="43">
        <v>20.04</v>
      </c>
      <c r="J38" s="43">
        <v>107.81</v>
      </c>
      <c r="K38" s="44" t="s">
        <v>50</v>
      </c>
      <c r="L38" s="43">
        <v>3</v>
      </c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20</v>
      </c>
      <c r="G39" s="43">
        <v>0.85</v>
      </c>
      <c r="H39" s="43">
        <v>51</v>
      </c>
      <c r="I39" s="43">
        <v>5.28</v>
      </c>
      <c r="J39" s="43">
        <v>29.97</v>
      </c>
      <c r="K39" s="44" t="s">
        <v>51</v>
      </c>
      <c r="L39" s="43">
        <v>1.72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24.160000000000004</v>
      </c>
      <c r="H42" s="19">
        <f t="shared" ref="H42" si="11">SUM(H33:H41)</f>
        <v>74.789999999999992</v>
      </c>
      <c r="I42" s="19">
        <f t="shared" ref="I42" si="12">SUM(I33:I41)</f>
        <v>99.19</v>
      </c>
      <c r="J42" s="19">
        <f t="shared" ref="J42:L42" si="13">SUM(J33:J41)</f>
        <v>720.72</v>
      </c>
      <c r="K42" s="25"/>
      <c r="L42" s="19">
        <f t="shared" si="13"/>
        <v>115.72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1240</v>
      </c>
      <c r="G43" s="32">
        <f t="shared" ref="G43" si="14">G32+G42</f>
        <v>40.320000000000007</v>
      </c>
      <c r="H43" s="32">
        <f t="shared" ref="H43" si="15">H32+H42</f>
        <v>90.6</v>
      </c>
      <c r="I43" s="32">
        <f t="shared" ref="I43" si="16">I32+I42</f>
        <v>169.51999999999998</v>
      </c>
      <c r="J43" s="32">
        <f t="shared" ref="J43:L43" si="17">J32+J42</f>
        <v>1213.7</v>
      </c>
      <c r="K43" s="32"/>
      <c r="L43" s="32">
        <f t="shared" si="17"/>
        <v>208.6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175</v>
      </c>
      <c r="G44" s="40">
        <v>10.11</v>
      </c>
      <c r="H44" s="40">
        <v>10.27</v>
      </c>
      <c r="I44" s="40">
        <v>15.55</v>
      </c>
      <c r="J44" s="40">
        <v>215.99</v>
      </c>
      <c r="K44" s="41">
        <v>2443</v>
      </c>
      <c r="L44" s="40">
        <v>72</v>
      </c>
    </row>
    <row r="45" spans="1:12" ht="15">
      <c r="A45" s="23"/>
      <c r="B45" s="15"/>
      <c r="C45" s="11"/>
      <c r="D45" s="6" t="s">
        <v>126</v>
      </c>
      <c r="E45" s="42" t="s">
        <v>127</v>
      </c>
      <c r="F45" s="43">
        <v>10</v>
      </c>
      <c r="G45" s="43">
        <v>1.7</v>
      </c>
      <c r="H45" s="43">
        <v>4.4400000000000004</v>
      </c>
      <c r="I45" s="43">
        <v>15.68</v>
      </c>
      <c r="J45" s="43">
        <v>121</v>
      </c>
      <c r="K45" s="44">
        <v>3132</v>
      </c>
      <c r="L45" s="43">
        <v>10</v>
      </c>
    </row>
    <row r="46" spans="1:12" ht="1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0.35</v>
      </c>
      <c r="H46" s="43">
        <v>0.08</v>
      </c>
      <c r="I46" s="43">
        <v>13.69</v>
      </c>
      <c r="J46" s="43">
        <v>54.51</v>
      </c>
      <c r="K46" s="44" t="s">
        <v>73</v>
      </c>
      <c r="L46" s="43">
        <v>4</v>
      </c>
    </row>
    <row r="47" spans="1:12" ht="15">
      <c r="A47" s="23"/>
      <c r="B47" s="15"/>
      <c r="C47" s="11"/>
      <c r="D47" s="7" t="s">
        <v>23</v>
      </c>
      <c r="E47" s="42" t="s">
        <v>118</v>
      </c>
      <c r="F47" s="43">
        <v>40</v>
      </c>
      <c r="G47" s="43">
        <v>3.08</v>
      </c>
      <c r="H47" s="43">
        <v>1.2</v>
      </c>
      <c r="I47" s="43">
        <v>20.04</v>
      </c>
      <c r="J47" s="43">
        <v>71.3</v>
      </c>
      <c r="K47" s="44">
        <v>7</v>
      </c>
      <c r="L47" s="43">
        <v>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32</v>
      </c>
      <c r="E49" s="42" t="s">
        <v>49</v>
      </c>
      <c r="F49" s="43">
        <v>20</v>
      </c>
      <c r="G49" s="43">
        <v>0.85</v>
      </c>
      <c r="H49" s="43">
        <v>0.51</v>
      </c>
      <c r="I49" s="43">
        <v>5.28</v>
      </c>
      <c r="J49" s="43">
        <v>29.97</v>
      </c>
      <c r="K49" s="44" t="s">
        <v>51</v>
      </c>
      <c r="L49" s="43">
        <v>1.88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445</v>
      </c>
      <c r="G51" s="19">
        <f t="shared" ref="G51" si="18">SUM(G44:G50)</f>
        <v>16.09</v>
      </c>
      <c r="H51" s="19">
        <f t="shared" ref="H51" si="19">SUM(H44:H50)</f>
        <v>16.5</v>
      </c>
      <c r="I51" s="19">
        <f t="shared" ref="I51" si="20">SUM(I44:I50)</f>
        <v>70.240000000000009</v>
      </c>
      <c r="J51" s="19">
        <f t="shared" ref="J51:L51" si="21">SUM(J44:J50)</f>
        <v>492.77</v>
      </c>
      <c r="K51" s="25"/>
      <c r="L51" s="19">
        <f t="shared" si="21"/>
        <v>92.88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3.18</v>
      </c>
      <c r="H53" s="43">
        <v>7.12</v>
      </c>
      <c r="I53" s="43">
        <v>17.8</v>
      </c>
      <c r="J53" s="43">
        <v>156.13999999999999</v>
      </c>
      <c r="K53" s="44">
        <v>1356</v>
      </c>
      <c r="L53" s="43">
        <v>28</v>
      </c>
    </row>
    <row r="54" spans="1:12" ht="15">
      <c r="A54" s="23"/>
      <c r="B54" s="15"/>
      <c r="C54" s="11"/>
      <c r="D54" s="7" t="s">
        <v>28</v>
      </c>
      <c r="E54" s="42" t="s">
        <v>128</v>
      </c>
      <c r="F54" s="43">
        <v>90</v>
      </c>
      <c r="G54" s="43">
        <v>15.2</v>
      </c>
      <c r="H54" s="43">
        <v>11.32</v>
      </c>
      <c r="I54" s="43">
        <v>11.4</v>
      </c>
      <c r="J54" s="43">
        <v>191.23</v>
      </c>
      <c r="K54" s="44">
        <v>31</v>
      </c>
      <c r="L54" s="43">
        <v>64</v>
      </c>
    </row>
    <row r="55" spans="1:12" ht="1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1.31</v>
      </c>
      <c r="H55" s="43">
        <v>3.77</v>
      </c>
      <c r="I55" s="43">
        <v>32.409999999999997</v>
      </c>
      <c r="J55" s="43">
        <v>191.21</v>
      </c>
      <c r="K55" s="44" t="s">
        <v>60</v>
      </c>
      <c r="L55" s="43">
        <v>14</v>
      </c>
    </row>
    <row r="56" spans="1:12" ht="15">
      <c r="A56" s="23"/>
      <c r="B56" s="15"/>
      <c r="C56" s="11"/>
      <c r="D56" s="7" t="s">
        <v>30</v>
      </c>
      <c r="E56" s="42" t="s">
        <v>76</v>
      </c>
      <c r="F56" s="43">
        <v>205</v>
      </c>
      <c r="G56" s="43">
        <v>0.41</v>
      </c>
      <c r="H56" s="43">
        <v>0.08</v>
      </c>
      <c r="I56" s="43">
        <v>13.75</v>
      </c>
      <c r="J56" s="43">
        <v>56.43</v>
      </c>
      <c r="K56" s="44" t="s">
        <v>77</v>
      </c>
      <c r="L56" s="43">
        <v>5</v>
      </c>
    </row>
    <row r="57" spans="1:12" ht="15">
      <c r="A57" s="23"/>
      <c r="B57" s="15"/>
      <c r="C57" s="11"/>
      <c r="D57" s="7" t="s">
        <v>31</v>
      </c>
      <c r="E57" s="42" t="s">
        <v>48</v>
      </c>
      <c r="F57" s="43">
        <v>30</v>
      </c>
      <c r="G57" s="43">
        <v>3.08</v>
      </c>
      <c r="H57" s="43">
        <v>1.2</v>
      </c>
      <c r="I57" s="43">
        <v>20.04</v>
      </c>
      <c r="J57" s="43">
        <v>107.81</v>
      </c>
      <c r="K57" s="44" t="s">
        <v>50</v>
      </c>
      <c r="L57" s="43">
        <v>3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20</v>
      </c>
      <c r="G58" s="43">
        <v>0.85</v>
      </c>
      <c r="H58" s="43">
        <v>0.51</v>
      </c>
      <c r="I58" s="43">
        <v>5.28</v>
      </c>
      <c r="J58" s="43">
        <v>29.97</v>
      </c>
      <c r="K58" s="44" t="s">
        <v>51</v>
      </c>
      <c r="L58" s="43">
        <v>1.72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22">SUM(G52:G60)</f>
        <v>24.03</v>
      </c>
      <c r="H61" s="19">
        <f t="shared" ref="H61" si="23">SUM(H52:H60)</f>
        <v>24</v>
      </c>
      <c r="I61" s="19">
        <f t="shared" ref="I61" si="24">SUM(I52:I60)</f>
        <v>100.68</v>
      </c>
      <c r="J61" s="19">
        <f t="shared" ref="J61:L61" si="25">SUM(J52:J60)</f>
        <v>732.79</v>
      </c>
      <c r="K61" s="25"/>
      <c r="L61" s="19">
        <f t="shared" si="25"/>
        <v>115.72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1190</v>
      </c>
      <c r="G62" s="32">
        <f t="shared" ref="G62" si="26">G51+G61</f>
        <v>40.120000000000005</v>
      </c>
      <c r="H62" s="32">
        <f t="shared" ref="H62" si="27">H51+H61</f>
        <v>40.5</v>
      </c>
      <c r="I62" s="32">
        <f t="shared" ref="I62" si="28">I51+I61</f>
        <v>170.92000000000002</v>
      </c>
      <c r="J62" s="32">
        <f t="shared" ref="J62:L62" si="29">J51+J61</f>
        <v>1225.56</v>
      </c>
      <c r="K62" s="32"/>
      <c r="L62" s="32">
        <f t="shared" si="29"/>
        <v>208.6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90</v>
      </c>
      <c r="G63" s="40">
        <v>7.34</v>
      </c>
      <c r="H63" s="40">
        <v>9.5</v>
      </c>
      <c r="I63" s="40">
        <v>8.08</v>
      </c>
      <c r="J63" s="40">
        <v>143</v>
      </c>
      <c r="K63" s="41" t="s">
        <v>80</v>
      </c>
      <c r="L63" s="40">
        <v>62</v>
      </c>
    </row>
    <row r="64" spans="1:12" ht="15">
      <c r="A64" s="23"/>
      <c r="B64" s="15"/>
      <c r="C64" s="11"/>
      <c r="D64" s="6" t="s">
        <v>29</v>
      </c>
      <c r="E64" s="42" t="s">
        <v>79</v>
      </c>
      <c r="F64" s="43">
        <v>150</v>
      </c>
      <c r="G64" s="43">
        <v>4.3899999999999997</v>
      </c>
      <c r="H64" s="43">
        <v>4.97</v>
      </c>
      <c r="I64" s="43">
        <v>23</v>
      </c>
      <c r="J64" s="43">
        <v>191.2</v>
      </c>
      <c r="K64" s="44" t="s">
        <v>67</v>
      </c>
      <c r="L64" s="43">
        <v>23</v>
      </c>
    </row>
    <row r="65" spans="1:12" ht="1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0.41</v>
      </c>
      <c r="H65" s="43">
        <v>0.08</v>
      </c>
      <c r="I65" s="43">
        <v>13.75</v>
      </c>
      <c r="J65" s="43">
        <v>56.43</v>
      </c>
      <c r="K65" s="44" t="s">
        <v>77</v>
      </c>
      <c r="L65" s="43">
        <v>4</v>
      </c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3.08</v>
      </c>
      <c r="H66" s="43">
        <v>1.2</v>
      </c>
      <c r="I66" s="43">
        <v>20.04</v>
      </c>
      <c r="J66" s="43">
        <v>71.3</v>
      </c>
      <c r="K66" s="44" t="s">
        <v>50</v>
      </c>
      <c r="L66" s="43">
        <v>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32</v>
      </c>
      <c r="E68" s="42" t="s">
        <v>49</v>
      </c>
      <c r="F68" s="43">
        <v>20</v>
      </c>
      <c r="G68" s="43">
        <v>0.85</v>
      </c>
      <c r="H68" s="43">
        <v>0.51</v>
      </c>
      <c r="I68" s="43">
        <v>5.28</v>
      </c>
      <c r="J68" s="43">
        <v>29.97</v>
      </c>
      <c r="K68" s="44" t="s">
        <v>51</v>
      </c>
      <c r="L68" s="43">
        <v>1.88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16.07</v>
      </c>
      <c r="H70" s="19">
        <f t="shared" ref="H70" si="31">SUM(H63:H69)</f>
        <v>16.259999999999998</v>
      </c>
      <c r="I70" s="19">
        <f t="shared" ref="I70" si="32">SUM(I63:I69)</f>
        <v>70.150000000000006</v>
      </c>
      <c r="J70" s="19">
        <f t="shared" ref="J70:L70" si="33">SUM(J63:J69)</f>
        <v>491.9</v>
      </c>
      <c r="K70" s="25"/>
      <c r="L70" s="19">
        <f t="shared" si="33"/>
        <v>92.88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50</v>
      </c>
      <c r="G71" s="43">
        <v>0</v>
      </c>
      <c r="H71" s="43">
        <v>0.51</v>
      </c>
      <c r="I71" s="43">
        <v>5.28</v>
      </c>
      <c r="J71" s="43">
        <v>29.97</v>
      </c>
      <c r="K71" s="44">
        <v>2364</v>
      </c>
      <c r="L71" s="43">
        <v>10</v>
      </c>
    </row>
    <row r="72" spans="1:12" ht="15">
      <c r="A72" s="23"/>
      <c r="B72" s="15"/>
      <c r="C72" s="11"/>
      <c r="D72" s="7" t="s">
        <v>27</v>
      </c>
      <c r="E72" s="42" t="s">
        <v>81</v>
      </c>
      <c r="F72" s="43">
        <v>260</v>
      </c>
      <c r="G72" s="43">
        <v>3.42</v>
      </c>
      <c r="H72" s="43">
        <v>9.86</v>
      </c>
      <c r="I72" s="43">
        <v>22.6</v>
      </c>
      <c r="J72" s="43">
        <v>175.24</v>
      </c>
      <c r="K72" s="44" t="s">
        <v>82</v>
      </c>
      <c r="L72" s="43">
        <v>20</v>
      </c>
    </row>
    <row r="73" spans="1:12" ht="15">
      <c r="A73" s="23"/>
      <c r="B73" s="15"/>
      <c r="C73" s="11"/>
      <c r="D73" s="7" t="s">
        <v>28</v>
      </c>
      <c r="E73" s="42" t="s">
        <v>120</v>
      </c>
      <c r="F73" s="43">
        <v>200</v>
      </c>
      <c r="G73" s="43">
        <v>16.649999999999999</v>
      </c>
      <c r="H73" s="43">
        <v>11.62</v>
      </c>
      <c r="I73" s="43">
        <v>24.65</v>
      </c>
      <c r="J73" s="43">
        <v>249.35</v>
      </c>
      <c r="K73" s="44" t="s">
        <v>83</v>
      </c>
      <c r="L73" s="43">
        <v>71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129</v>
      </c>
      <c r="F75" s="43">
        <v>200</v>
      </c>
      <c r="G75" s="43">
        <v>0.16</v>
      </c>
      <c r="H75" s="43">
        <v>0.12</v>
      </c>
      <c r="I75" s="43">
        <v>28.07</v>
      </c>
      <c r="J75" s="43">
        <v>151.30000000000001</v>
      </c>
      <c r="K75" s="44" t="s">
        <v>84</v>
      </c>
      <c r="L75" s="43">
        <v>10</v>
      </c>
    </row>
    <row r="76" spans="1:12" ht="15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3.08</v>
      </c>
      <c r="H76" s="43">
        <v>1.2</v>
      </c>
      <c r="I76" s="43">
        <v>16.04</v>
      </c>
      <c r="J76" s="43">
        <v>87.28</v>
      </c>
      <c r="K76" s="44" t="s">
        <v>50</v>
      </c>
      <c r="L76" s="43">
        <v>3</v>
      </c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20</v>
      </c>
      <c r="G77" s="43">
        <v>0.85</v>
      </c>
      <c r="H77" s="43">
        <v>0.51</v>
      </c>
      <c r="I77" s="43">
        <v>5.28</v>
      </c>
      <c r="J77" s="43">
        <v>29.97</v>
      </c>
      <c r="K77" s="44" t="s">
        <v>51</v>
      </c>
      <c r="L77" s="43">
        <v>1.72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24.160000000000004</v>
      </c>
      <c r="H80" s="19">
        <f t="shared" ref="H80" si="35">SUM(H71:H79)</f>
        <v>23.82</v>
      </c>
      <c r="I80" s="19">
        <f t="shared" ref="I80" si="36">SUM(I71:I79)</f>
        <v>101.91999999999999</v>
      </c>
      <c r="J80" s="19">
        <f t="shared" ref="J80:L80" si="37">SUM(J71:J79)</f>
        <v>723.11</v>
      </c>
      <c r="K80" s="25"/>
      <c r="L80" s="19">
        <f t="shared" si="37"/>
        <v>115.72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1240</v>
      </c>
      <c r="G81" s="32">
        <f t="shared" ref="G81" si="38">G70+G80</f>
        <v>40.230000000000004</v>
      </c>
      <c r="H81" s="32">
        <f t="shared" ref="H81" si="39">H70+H80</f>
        <v>40.08</v>
      </c>
      <c r="I81" s="32">
        <f t="shared" ref="I81" si="40">I70+I80</f>
        <v>172.07</v>
      </c>
      <c r="J81" s="32">
        <f t="shared" ref="J81:L81" si="41">J70+J80</f>
        <v>1215.01</v>
      </c>
      <c r="K81" s="32"/>
      <c r="L81" s="32">
        <f t="shared" si="41"/>
        <v>208.6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200</v>
      </c>
      <c r="G82" s="40">
        <v>7.1</v>
      </c>
      <c r="H82" s="40">
        <v>10.55</v>
      </c>
      <c r="I82" s="40">
        <v>28.01</v>
      </c>
      <c r="J82" s="40">
        <v>243</v>
      </c>
      <c r="K82" s="41">
        <v>1351</v>
      </c>
      <c r="L82" s="40">
        <v>71</v>
      </c>
    </row>
    <row r="83" spans="1:12" ht="15">
      <c r="A83" s="23"/>
      <c r="B83" s="15"/>
      <c r="C83" s="11"/>
      <c r="D83" s="6" t="s">
        <v>42</v>
      </c>
      <c r="E83" s="42" t="s">
        <v>127</v>
      </c>
      <c r="F83" s="43">
        <v>10</v>
      </c>
      <c r="G83" s="43">
        <v>4.5999999999999996</v>
      </c>
      <c r="H83" s="43">
        <v>4</v>
      </c>
      <c r="I83" s="43">
        <v>0.41</v>
      </c>
      <c r="J83" s="43">
        <v>78</v>
      </c>
      <c r="K83" s="44" t="s">
        <v>86</v>
      </c>
      <c r="L83" s="43">
        <v>10</v>
      </c>
    </row>
    <row r="84" spans="1:12" ht="1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0.35</v>
      </c>
      <c r="H84" s="43">
        <v>0.08</v>
      </c>
      <c r="I84" s="43">
        <v>13.69</v>
      </c>
      <c r="J84" s="43">
        <v>54.51</v>
      </c>
      <c r="K84" s="44" t="s">
        <v>73</v>
      </c>
      <c r="L84" s="43">
        <v>4</v>
      </c>
    </row>
    <row r="85" spans="1:12" ht="15">
      <c r="A85" s="23"/>
      <c r="B85" s="15"/>
      <c r="C85" s="11"/>
      <c r="D85" s="7" t="s">
        <v>23</v>
      </c>
      <c r="E85" s="42" t="s">
        <v>121</v>
      </c>
      <c r="F85" s="43">
        <v>50</v>
      </c>
      <c r="G85" s="43">
        <v>3.08</v>
      </c>
      <c r="H85" s="43">
        <v>1.2</v>
      </c>
      <c r="I85" s="43">
        <v>20.04</v>
      </c>
      <c r="J85" s="43">
        <v>71.3</v>
      </c>
      <c r="K85" s="44">
        <v>7</v>
      </c>
      <c r="L85" s="43">
        <v>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32</v>
      </c>
      <c r="E87" s="42" t="s">
        <v>49</v>
      </c>
      <c r="F87" s="43">
        <v>20</v>
      </c>
      <c r="G87" s="43">
        <v>0.85</v>
      </c>
      <c r="H87" s="43">
        <v>0.06</v>
      </c>
      <c r="I87" s="43">
        <v>5.28</v>
      </c>
      <c r="J87" s="43">
        <v>29.97</v>
      </c>
      <c r="K87" s="44" t="s">
        <v>51</v>
      </c>
      <c r="L87" s="43">
        <v>1.88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15.979999999999999</v>
      </c>
      <c r="H89" s="19">
        <f t="shared" ref="H89" si="43">SUM(H82:H88)</f>
        <v>15.89</v>
      </c>
      <c r="I89" s="19">
        <f t="shared" ref="I89" si="44">SUM(I82:I88)</f>
        <v>67.429999999999993</v>
      </c>
      <c r="J89" s="19">
        <f t="shared" ref="J89:L89" si="45">SUM(J82:J88)</f>
        <v>476.78</v>
      </c>
      <c r="K89" s="25"/>
      <c r="L89" s="19">
        <f t="shared" si="45"/>
        <v>92.88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88</v>
      </c>
      <c r="F91" s="43">
        <v>260</v>
      </c>
      <c r="G91" s="43">
        <v>2.0099999999999998</v>
      </c>
      <c r="H91" s="43">
        <v>6.59</v>
      </c>
      <c r="I91" s="43">
        <v>8.77</v>
      </c>
      <c r="J91" s="43">
        <v>106.83</v>
      </c>
      <c r="K91" s="44">
        <v>1348</v>
      </c>
      <c r="L91" s="43">
        <v>17</v>
      </c>
    </row>
    <row r="92" spans="1:12" ht="15">
      <c r="A92" s="23"/>
      <c r="B92" s="15"/>
      <c r="C92" s="11"/>
      <c r="D92" s="7" t="s">
        <v>28</v>
      </c>
      <c r="E92" s="42" t="s">
        <v>89</v>
      </c>
      <c r="F92" s="43">
        <v>90</v>
      </c>
      <c r="G92" s="43">
        <v>12.52</v>
      </c>
      <c r="H92" s="43">
        <v>10.74</v>
      </c>
      <c r="I92" s="43">
        <v>4.62</v>
      </c>
      <c r="J92" s="43">
        <v>151.77000000000001</v>
      </c>
      <c r="K92" s="53" t="s">
        <v>90</v>
      </c>
      <c r="L92" s="43">
        <v>65</v>
      </c>
    </row>
    <row r="93" spans="1:12" ht="15">
      <c r="A93" s="23"/>
      <c r="B93" s="15"/>
      <c r="C93" s="11"/>
      <c r="D93" s="7" t="s">
        <v>29</v>
      </c>
      <c r="E93" s="42" t="s">
        <v>91</v>
      </c>
      <c r="F93" s="43">
        <v>150</v>
      </c>
      <c r="G93" s="43">
        <v>4.83</v>
      </c>
      <c r="H93" s="43">
        <v>4.9000000000000004</v>
      </c>
      <c r="I93" s="43">
        <v>53</v>
      </c>
      <c r="J93" s="43">
        <v>264</v>
      </c>
      <c r="K93" s="44" t="s">
        <v>92</v>
      </c>
      <c r="L93" s="43">
        <v>20</v>
      </c>
    </row>
    <row r="94" spans="1:12" ht="15">
      <c r="A94" s="23"/>
      <c r="B94" s="15"/>
      <c r="C94" s="11"/>
      <c r="D94" s="7" t="s">
        <v>30</v>
      </c>
      <c r="E94" s="42" t="s">
        <v>57</v>
      </c>
      <c r="F94" s="43">
        <v>200</v>
      </c>
      <c r="G94" s="43">
        <v>0.35</v>
      </c>
      <c r="H94" s="43">
        <v>0.08</v>
      </c>
      <c r="I94" s="43">
        <v>13.69</v>
      </c>
      <c r="J94" s="43">
        <v>54.51</v>
      </c>
      <c r="K94" s="44" t="s">
        <v>84</v>
      </c>
      <c r="L94" s="43">
        <v>10</v>
      </c>
    </row>
    <row r="95" spans="1:12" ht="15">
      <c r="A95" s="23"/>
      <c r="B95" s="15"/>
      <c r="C95" s="11"/>
      <c r="D95" s="7" t="s">
        <v>31</v>
      </c>
      <c r="E95" s="42" t="s">
        <v>48</v>
      </c>
      <c r="F95" s="43">
        <v>20</v>
      </c>
      <c r="G95" s="43">
        <v>3.08</v>
      </c>
      <c r="H95" s="43">
        <v>1.2</v>
      </c>
      <c r="I95" s="43">
        <v>16.04</v>
      </c>
      <c r="J95" s="43">
        <v>87.28</v>
      </c>
      <c r="K95" s="44" t="s">
        <v>50</v>
      </c>
      <c r="L95" s="43">
        <v>2</v>
      </c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20</v>
      </c>
      <c r="G96" s="43">
        <v>0.85</v>
      </c>
      <c r="H96" s="43">
        <v>0.51</v>
      </c>
      <c r="I96" s="43">
        <v>5.28</v>
      </c>
      <c r="J96" s="43">
        <v>29.97</v>
      </c>
      <c r="K96" s="44" t="s">
        <v>51</v>
      </c>
      <c r="L96" s="43">
        <v>1.72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23.64</v>
      </c>
      <c r="H99" s="19">
        <f t="shared" ref="H99" si="47">SUM(H90:H98)</f>
        <v>24.019999999999996</v>
      </c>
      <c r="I99" s="19">
        <f t="shared" ref="I99" si="48">SUM(I90:I98)</f>
        <v>101.4</v>
      </c>
      <c r="J99" s="19">
        <f t="shared" ref="J99:L99" si="49">SUM(J90:J98)</f>
        <v>694.36</v>
      </c>
      <c r="K99" s="25"/>
      <c r="L99" s="19">
        <f t="shared" si="49"/>
        <v>115.72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1220</v>
      </c>
      <c r="G100" s="32">
        <f t="shared" ref="G100" si="50">G89+G99</f>
        <v>39.619999999999997</v>
      </c>
      <c r="H100" s="32">
        <f t="shared" ref="H100" si="51">H89+H99</f>
        <v>39.909999999999997</v>
      </c>
      <c r="I100" s="32">
        <f t="shared" ref="I100" si="52">I89+I99</f>
        <v>168.82999999999998</v>
      </c>
      <c r="J100" s="32">
        <f t="shared" ref="J100:L100" si="53">J89+J99</f>
        <v>1171.1399999999999</v>
      </c>
      <c r="K100" s="32"/>
      <c r="L100" s="32">
        <f t="shared" si="53"/>
        <v>208.6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210</v>
      </c>
      <c r="G101" s="40">
        <v>7.16</v>
      </c>
      <c r="H101" s="40">
        <v>6.4</v>
      </c>
      <c r="I101" s="40">
        <v>39</v>
      </c>
      <c r="J101" s="40">
        <v>219.7</v>
      </c>
      <c r="K101" s="41" t="s">
        <v>44</v>
      </c>
      <c r="L101" s="40">
        <v>23</v>
      </c>
    </row>
    <row r="102" spans="1:12" ht="15">
      <c r="A102" s="23"/>
      <c r="B102" s="15"/>
      <c r="C102" s="11"/>
      <c r="D102" s="6" t="s">
        <v>122</v>
      </c>
      <c r="E102" s="42" t="s">
        <v>123</v>
      </c>
      <c r="F102" s="43">
        <v>25</v>
      </c>
      <c r="G102" s="43">
        <v>5</v>
      </c>
      <c r="H102" s="43">
        <v>9</v>
      </c>
      <c r="I102" s="43">
        <v>1.6</v>
      </c>
      <c r="J102" s="43">
        <v>84.5</v>
      </c>
      <c r="K102" s="44" t="s">
        <v>46</v>
      </c>
      <c r="L102" s="43">
        <v>30</v>
      </c>
    </row>
    <row r="103" spans="1:12" ht="15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0</v>
      </c>
      <c r="H103" s="43">
        <v>1</v>
      </c>
      <c r="I103" s="43">
        <v>14</v>
      </c>
      <c r="J103" s="43">
        <v>55</v>
      </c>
      <c r="K103" s="44" t="s">
        <v>94</v>
      </c>
      <c r="L103" s="43">
        <v>4</v>
      </c>
    </row>
    <row r="104" spans="1:12" ht="15">
      <c r="A104" s="23"/>
      <c r="B104" s="15"/>
      <c r="C104" s="11"/>
      <c r="D104" s="7" t="s">
        <v>23</v>
      </c>
      <c r="E104" s="42" t="s">
        <v>118</v>
      </c>
      <c r="F104" s="43">
        <v>50</v>
      </c>
      <c r="G104" s="43">
        <v>1.54</v>
      </c>
      <c r="H104" s="43">
        <v>0.6</v>
      </c>
      <c r="I104" s="43">
        <v>10.02</v>
      </c>
      <c r="J104" s="43">
        <v>54</v>
      </c>
      <c r="K104" s="44" t="s">
        <v>50</v>
      </c>
      <c r="L104" s="43">
        <v>6</v>
      </c>
    </row>
    <row r="105" spans="1:12" ht="15">
      <c r="A105" s="23"/>
      <c r="B105" s="15"/>
      <c r="C105" s="11"/>
      <c r="D105" s="7" t="s">
        <v>24</v>
      </c>
      <c r="E105" s="42" t="s">
        <v>47</v>
      </c>
      <c r="F105" s="43">
        <v>160</v>
      </c>
      <c r="G105" s="43">
        <v>1</v>
      </c>
      <c r="H105" s="43">
        <v>1</v>
      </c>
      <c r="I105" s="43">
        <v>15</v>
      </c>
      <c r="J105" s="43">
        <v>50</v>
      </c>
      <c r="K105" s="44" t="s">
        <v>87</v>
      </c>
      <c r="L105" s="43">
        <v>28</v>
      </c>
    </row>
    <row r="106" spans="1:12" ht="15">
      <c r="A106" s="23"/>
      <c r="B106" s="15"/>
      <c r="C106" s="11"/>
      <c r="D106" s="6" t="s">
        <v>32</v>
      </c>
      <c r="E106" s="42" t="s">
        <v>49</v>
      </c>
      <c r="F106" s="43">
        <v>20</v>
      </c>
      <c r="G106" s="43">
        <v>1</v>
      </c>
      <c r="H106" s="43">
        <v>0</v>
      </c>
      <c r="I106" s="43">
        <v>5</v>
      </c>
      <c r="J106" s="43">
        <v>30</v>
      </c>
      <c r="K106" s="44" t="s">
        <v>51</v>
      </c>
      <c r="L106" s="43">
        <v>1.88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15.7</v>
      </c>
      <c r="H108" s="19">
        <f t="shared" si="54"/>
        <v>18</v>
      </c>
      <c r="I108" s="19">
        <f t="shared" si="54"/>
        <v>84.62</v>
      </c>
      <c r="J108" s="19">
        <f t="shared" si="54"/>
        <v>493.2</v>
      </c>
      <c r="K108" s="25"/>
      <c r="L108" s="19">
        <f t="shared" ref="L108" si="55">SUM(L101:L107)</f>
        <v>92.88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130</v>
      </c>
      <c r="F110" s="43">
        <v>260</v>
      </c>
      <c r="G110" s="43">
        <v>6</v>
      </c>
      <c r="H110" s="43">
        <v>5</v>
      </c>
      <c r="I110" s="43">
        <v>24</v>
      </c>
      <c r="J110" s="43">
        <v>180</v>
      </c>
      <c r="K110" s="44" t="s">
        <v>95</v>
      </c>
      <c r="L110" s="43">
        <v>17</v>
      </c>
    </row>
    <row r="111" spans="1:12" ht="15">
      <c r="A111" s="23"/>
      <c r="B111" s="15"/>
      <c r="C111" s="11"/>
      <c r="D111" s="7" t="s">
        <v>28</v>
      </c>
      <c r="E111" s="42" t="s">
        <v>96</v>
      </c>
      <c r="F111" s="43">
        <v>100</v>
      </c>
      <c r="G111" s="43">
        <v>7.84</v>
      </c>
      <c r="H111" s="43">
        <v>8.9</v>
      </c>
      <c r="I111" s="43">
        <v>13</v>
      </c>
      <c r="J111" s="43">
        <v>98</v>
      </c>
      <c r="K111" s="44" t="s">
        <v>97</v>
      </c>
      <c r="L111" s="43">
        <v>65</v>
      </c>
    </row>
    <row r="112" spans="1:12" ht="15">
      <c r="A112" s="23"/>
      <c r="B112" s="15"/>
      <c r="C112" s="11"/>
      <c r="D112" s="7" t="s">
        <v>29</v>
      </c>
      <c r="E112" s="42" t="s">
        <v>79</v>
      </c>
      <c r="F112" s="43">
        <v>150</v>
      </c>
      <c r="G112" s="43">
        <v>4.3899999999999997</v>
      </c>
      <c r="H112" s="43">
        <v>4.97</v>
      </c>
      <c r="I112" s="43">
        <v>29</v>
      </c>
      <c r="J112" s="43">
        <v>219</v>
      </c>
      <c r="K112" s="44" t="s">
        <v>67</v>
      </c>
      <c r="L112" s="43">
        <v>23</v>
      </c>
    </row>
    <row r="113" spans="1:12" ht="1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</v>
      </c>
      <c r="H113" s="43">
        <v>0</v>
      </c>
      <c r="I113" s="43">
        <v>7</v>
      </c>
      <c r="J113" s="43">
        <v>27</v>
      </c>
      <c r="K113" s="44" t="s">
        <v>45</v>
      </c>
      <c r="L113" s="43">
        <v>7</v>
      </c>
    </row>
    <row r="114" spans="1:12" ht="15">
      <c r="A114" s="23"/>
      <c r="B114" s="15"/>
      <c r="C114" s="11"/>
      <c r="D114" s="7" t="s">
        <v>31</v>
      </c>
      <c r="E114" s="42" t="s">
        <v>48</v>
      </c>
      <c r="F114" s="43">
        <v>20</v>
      </c>
      <c r="G114" s="43">
        <v>3</v>
      </c>
      <c r="H114" s="43">
        <v>1</v>
      </c>
      <c r="I114" s="43">
        <v>20</v>
      </c>
      <c r="J114" s="43">
        <v>108</v>
      </c>
      <c r="K114" s="44" t="s">
        <v>50</v>
      </c>
      <c r="L114" s="43">
        <v>2</v>
      </c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20</v>
      </c>
      <c r="G115" s="43">
        <v>1</v>
      </c>
      <c r="H115" s="43">
        <v>1</v>
      </c>
      <c r="I115" s="43">
        <v>5</v>
      </c>
      <c r="J115" s="43">
        <v>30</v>
      </c>
      <c r="K115" s="44" t="s">
        <v>51</v>
      </c>
      <c r="L115" s="43">
        <v>1.72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22.23</v>
      </c>
      <c r="H118" s="19">
        <f t="shared" si="56"/>
        <v>20.87</v>
      </c>
      <c r="I118" s="19">
        <f t="shared" si="56"/>
        <v>98</v>
      </c>
      <c r="J118" s="19">
        <f t="shared" si="56"/>
        <v>662</v>
      </c>
      <c r="K118" s="25"/>
      <c r="L118" s="19">
        <f t="shared" ref="L118" si="57">SUM(L109:L117)</f>
        <v>115.72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1415</v>
      </c>
      <c r="G119" s="32">
        <f t="shared" ref="G119" si="58">G108+G118</f>
        <v>37.93</v>
      </c>
      <c r="H119" s="32">
        <f t="shared" ref="H119" si="59">H108+H118</f>
        <v>38.870000000000005</v>
      </c>
      <c r="I119" s="32">
        <f t="shared" ref="I119" si="60">I108+I118</f>
        <v>182.62</v>
      </c>
      <c r="J119" s="32">
        <f t="shared" ref="J119:L119" si="61">J108+J118</f>
        <v>1155.2</v>
      </c>
      <c r="K119" s="32"/>
      <c r="L119" s="32">
        <f t="shared" si="61"/>
        <v>208.6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90</v>
      </c>
      <c r="G120" s="40">
        <v>9.89</v>
      </c>
      <c r="H120" s="40">
        <v>10.93</v>
      </c>
      <c r="I120" s="40">
        <v>9</v>
      </c>
      <c r="J120" s="40">
        <v>121.11</v>
      </c>
      <c r="K120" s="51" t="s">
        <v>131</v>
      </c>
      <c r="L120" s="40">
        <v>68</v>
      </c>
    </row>
    <row r="121" spans="1:12" ht="15">
      <c r="A121" s="14"/>
      <c r="B121" s="15"/>
      <c r="C121" s="11"/>
      <c r="D121" s="6" t="s">
        <v>29</v>
      </c>
      <c r="E121" s="42" t="s">
        <v>59</v>
      </c>
      <c r="F121" s="43">
        <v>150</v>
      </c>
      <c r="G121" s="43">
        <v>1.31</v>
      </c>
      <c r="H121" s="43">
        <v>3.77</v>
      </c>
      <c r="I121" s="43">
        <v>20.75</v>
      </c>
      <c r="J121" s="43">
        <v>191.21</v>
      </c>
      <c r="K121" s="44" t="s">
        <v>132</v>
      </c>
      <c r="L121" s="43">
        <v>14</v>
      </c>
    </row>
    <row r="122" spans="1:12" ht="15">
      <c r="A122" s="14"/>
      <c r="B122" s="15"/>
      <c r="C122" s="11"/>
      <c r="D122" s="7" t="s">
        <v>22</v>
      </c>
      <c r="E122" s="42" t="s">
        <v>76</v>
      </c>
      <c r="F122" s="43">
        <v>205</v>
      </c>
      <c r="G122" s="43">
        <v>0</v>
      </c>
      <c r="H122" s="43">
        <v>0</v>
      </c>
      <c r="I122" s="43">
        <v>14</v>
      </c>
      <c r="J122" s="43">
        <v>56</v>
      </c>
      <c r="K122" s="44" t="s">
        <v>94</v>
      </c>
      <c r="L122" s="43">
        <v>5</v>
      </c>
    </row>
    <row r="123" spans="1:12" ht="15">
      <c r="A123" s="14"/>
      <c r="B123" s="15"/>
      <c r="C123" s="11"/>
      <c r="D123" s="7" t="s">
        <v>23</v>
      </c>
      <c r="E123" s="42" t="s">
        <v>48</v>
      </c>
      <c r="F123" s="43">
        <v>40</v>
      </c>
      <c r="G123" s="43">
        <v>3</v>
      </c>
      <c r="H123" s="43">
        <v>1</v>
      </c>
      <c r="I123" s="43">
        <v>20</v>
      </c>
      <c r="J123" s="43">
        <v>71</v>
      </c>
      <c r="K123" s="44" t="s">
        <v>50</v>
      </c>
      <c r="L123" s="43">
        <v>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32</v>
      </c>
      <c r="E125" s="42" t="s">
        <v>49</v>
      </c>
      <c r="F125" s="43">
        <v>20</v>
      </c>
      <c r="G125" s="43">
        <v>1</v>
      </c>
      <c r="H125" s="43">
        <v>1</v>
      </c>
      <c r="I125" s="43">
        <v>5</v>
      </c>
      <c r="J125" s="43">
        <v>30</v>
      </c>
      <c r="K125" s="44" t="s">
        <v>51</v>
      </c>
      <c r="L125" s="43">
        <v>1.88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15.200000000000001</v>
      </c>
      <c r="H127" s="19">
        <f t="shared" si="62"/>
        <v>16.7</v>
      </c>
      <c r="I127" s="19">
        <f t="shared" si="62"/>
        <v>68.75</v>
      </c>
      <c r="J127" s="19">
        <f t="shared" si="62"/>
        <v>469.32</v>
      </c>
      <c r="K127" s="25"/>
      <c r="L127" s="19">
        <f t="shared" ref="L127" si="63">SUM(L120:L126)</f>
        <v>92.88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81</v>
      </c>
      <c r="F129" s="43">
        <v>260</v>
      </c>
      <c r="G129" s="43">
        <v>3</v>
      </c>
      <c r="H129" s="43">
        <v>7</v>
      </c>
      <c r="I129" s="43">
        <v>23</v>
      </c>
      <c r="J129" s="43">
        <v>175</v>
      </c>
      <c r="K129" s="44" t="s">
        <v>82</v>
      </c>
      <c r="L129" s="43">
        <v>20</v>
      </c>
    </row>
    <row r="130" spans="1:12" ht="15">
      <c r="A130" s="14"/>
      <c r="B130" s="15"/>
      <c r="C130" s="11"/>
      <c r="D130" s="7" t="s">
        <v>28</v>
      </c>
      <c r="E130" s="42" t="s">
        <v>125</v>
      </c>
      <c r="F130" s="43">
        <v>90</v>
      </c>
      <c r="G130" s="43">
        <v>9.99</v>
      </c>
      <c r="H130" s="43">
        <v>11.12</v>
      </c>
      <c r="I130" s="43">
        <v>11.65</v>
      </c>
      <c r="J130" s="43">
        <v>189.19</v>
      </c>
      <c r="K130" s="44" t="s">
        <v>67</v>
      </c>
      <c r="L130" s="43">
        <v>63</v>
      </c>
    </row>
    <row r="131" spans="1:12" ht="15">
      <c r="A131" s="14"/>
      <c r="B131" s="15"/>
      <c r="C131" s="11"/>
      <c r="D131" s="7" t="s">
        <v>29</v>
      </c>
      <c r="E131" s="42" t="s">
        <v>64</v>
      </c>
      <c r="F131" s="43">
        <v>150</v>
      </c>
      <c r="G131" s="43">
        <v>9</v>
      </c>
      <c r="H131" s="43">
        <v>7</v>
      </c>
      <c r="I131" s="43">
        <v>19</v>
      </c>
      <c r="J131" s="43">
        <v>174</v>
      </c>
      <c r="K131" s="44" t="s">
        <v>68</v>
      </c>
      <c r="L131" s="43">
        <v>16</v>
      </c>
    </row>
    <row r="132" spans="1:12" ht="1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</v>
      </c>
      <c r="H132" s="43">
        <v>0</v>
      </c>
      <c r="I132" s="43">
        <v>24</v>
      </c>
      <c r="J132" s="43">
        <v>101</v>
      </c>
      <c r="K132" s="44">
        <v>1445</v>
      </c>
      <c r="L132" s="43">
        <v>12</v>
      </c>
    </row>
    <row r="133" spans="1:12" ht="15">
      <c r="A133" s="14"/>
      <c r="B133" s="15"/>
      <c r="C133" s="11"/>
      <c r="D133" s="7" t="s">
        <v>31</v>
      </c>
      <c r="E133" s="42" t="s">
        <v>48</v>
      </c>
      <c r="F133" s="43">
        <v>30</v>
      </c>
      <c r="G133" s="43">
        <v>3</v>
      </c>
      <c r="H133" s="43">
        <v>1</v>
      </c>
      <c r="I133" s="43">
        <v>20</v>
      </c>
      <c r="J133" s="43">
        <v>108</v>
      </c>
      <c r="K133" s="44" t="s">
        <v>50</v>
      </c>
      <c r="L133" s="43">
        <v>3</v>
      </c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20</v>
      </c>
      <c r="G134" s="43">
        <v>1</v>
      </c>
      <c r="H134" s="43">
        <v>1</v>
      </c>
      <c r="I134" s="43">
        <v>5</v>
      </c>
      <c r="J134" s="43">
        <v>30</v>
      </c>
      <c r="K134" s="44" t="s">
        <v>51</v>
      </c>
      <c r="L134" s="43">
        <v>1.72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25.990000000000002</v>
      </c>
      <c r="H137" s="19">
        <f t="shared" si="64"/>
        <v>27.119999999999997</v>
      </c>
      <c r="I137" s="19">
        <f t="shared" si="64"/>
        <v>102.65</v>
      </c>
      <c r="J137" s="19">
        <f t="shared" si="64"/>
        <v>777.19</v>
      </c>
      <c r="K137" s="25"/>
      <c r="L137" s="19">
        <f t="shared" ref="L137" si="65">SUM(L128:L136)</f>
        <v>115.72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1255</v>
      </c>
      <c r="G138" s="32">
        <f t="shared" ref="G138" si="66">G127+G137</f>
        <v>41.190000000000005</v>
      </c>
      <c r="H138" s="32">
        <f t="shared" ref="H138" si="67">H127+H137</f>
        <v>43.819999999999993</v>
      </c>
      <c r="I138" s="32">
        <f t="shared" ref="I138" si="68">I127+I137</f>
        <v>171.4</v>
      </c>
      <c r="J138" s="32">
        <f t="shared" ref="J138:L138" si="69">J127+J137</f>
        <v>1246.51</v>
      </c>
      <c r="K138" s="32"/>
      <c r="L138" s="32">
        <f t="shared" si="69"/>
        <v>208.6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120</v>
      </c>
      <c r="F139" s="40">
        <v>200</v>
      </c>
      <c r="G139" s="40">
        <v>19</v>
      </c>
      <c r="H139" s="40">
        <v>12</v>
      </c>
      <c r="I139" s="40">
        <v>25</v>
      </c>
      <c r="J139" s="40">
        <v>249</v>
      </c>
      <c r="K139" s="41" t="s">
        <v>98</v>
      </c>
      <c r="L139" s="40">
        <v>61</v>
      </c>
    </row>
    <row r="140" spans="1:12" ht="15">
      <c r="A140" s="23"/>
      <c r="B140" s="15"/>
      <c r="C140" s="11"/>
      <c r="D140" s="6" t="s">
        <v>26</v>
      </c>
      <c r="E140" s="42" t="s">
        <v>109</v>
      </c>
      <c r="F140" s="43">
        <v>20</v>
      </c>
      <c r="G140" s="43">
        <v>0.54</v>
      </c>
      <c r="H140" s="43">
        <v>0</v>
      </c>
      <c r="I140" s="43">
        <v>2.5</v>
      </c>
      <c r="J140" s="43">
        <v>10.8</v>
      </c>
      <c r="K140" s="44">
        <v>1386</v>
      </c>
      <c r="L140" s="43">
        <v>10</v>
      </c>
    </row>
    <row r="141" spans="1:12" ht="1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0</v>
      </c>
      <c r="H141" s="43">
        <v>0</v>
      </c>
      <c r="I141" s="43">
        <v>14</v>
      </c>
      <c r="J141" s="43">
        <v>55</v>
      </c>
      <c r="K141" s="44" t="s">
        <v>73</v>
      </c>
      <c r="L141" s="43">
        <v>4</v>
      </c>
    </row>
    <row r="142" spans="1:12" ht="15.75" customHeight="1">
      <c r="A142" s="23"/>
      <c r="B142" s="15"/>
      <c r="C142" s="11"/>
      <c r="D142" s="7" t="s">
        <v>23</v>
      </c>
      <c r="E142" s="42" t="s">
        <v>118</v>
      </c>
      <c r="F142" s="43">
        <v>50</v>
      </c>
      <c r="G142" s="43">
        <v>3</v>
      </c>
      <c r="H142" s="43">
        <v>1</v>
      </c>
      <c r="I142" s="43">
        <v>20</v>
      </c>
      <c r="J142" s="43">
        <v>71</v>
      </c>
      <c r="K142" s="44" t="s">
        <v>50</v>
      </c>
      <c r="L142" s="43">
        <v>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99</v>
      </c>
      <c r="E144" s="42" t="s">
        <v>49</v>
      </c>
      <c r="F144" s="43">
        <v>20</v>
      </c>
      <c r="G144" s="43">
        <v>1</v>
      </c>
      <c r="H144" s="43">
        <v>1</v>
      </c>
      <c r="I144" s="43">
        <v>5</v>
      </c>
      <c r="J144" s="43">
        <v>30</v>
      </c>
      <c r="K144" s="44" t="s">
        <v>51</v>
      </c>
      <c r="L144" s="43">
        <v>1.88</v>
      </c>
    </row>
    <row r="145" spans="1:12" ht="15">
      <c r="A145" s="23"/>
      <c r="B145" s="15"/>
      <c r="C145" s="11"/>
      <c r="D145" s="6" t="s">
        <v>133</v>
      </c>
      <c r="E145" s="42" t="s">
        <v>127</v>
      </c>
      <c r="F145" s="43">
        <v>10</v>
      </c>
      <c r="G145" s="43">
        <v>2</v>
      </c>
      <c r="H145" s="43">
        <v>3.28</v>
      </c>
      <c r="I145" s="43">
        <v>0.41</v>
      </c>
      <c r="J145" s="43">
        <v>65</v>
      </c>
      <c r="K145" s="44">
        <v>3132</v>
      </c>
      <c r="L145" s="43">
        <v>10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25.54</v>
      </c>
      <c r="H146" s="19">
        <f t="shared" si="70"/>
        <v>17.28</v>
      </c>
      <c r="I146" s="19">
        <f t="shared" si="70"/>
        <v>66.91</v>
      </c>
      <c r="J146" s="19">
        <f t="shared" si="70"/>
        <v>480.8</v>
      </c>
      <c r="K146" s="25"/>
      <c r="L146" s="19">
        <f t="shared" ref="L146" si="71">SUM(L139:L145)</f>
        <v>92.88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100</v>
      </c>
      <c r="F148" s="43">
        <v>275</v>
      </c>
      <c r="G148" s="43">
        <v>2</v>
      </c>
      <c r="H148" s="43">
        <v>2</v>
      </c>
      <c r="I148" s="43">
        <v>15</v>
      </c>
      <c r="J148" s="43">
        <v>129</v>
      </c>
      <c r="K148" s="44" t="s">
        <v>101</v>
      </c>
      <c r="L148" s="43">
        <v>28</v>
      </c>
    </row>
    <row r="149" spans="1:12" ht="15">
      <c r="A149" s="23"/>
      <c r="B149" s="15"/>
      <c r="C149" s="11"/>
      <c r="D149" s="7" t="s">
        <v>28</v>
      </c>
      <c r="E149" s="42" t="s">
        <v>134</v>
      </c>
      <c r="F149" s="43">
        <v>90</v>
      </c>
      <c r="G149" s="43">
        <v>9.1</v>
      </c>
      <c r="H149" s="43">
        <v>10.71</v>
      </c>
      <c r="I149" s="43">
        <v>4.62</v>
      </c>
      <c r="J149" s="43">
        <v>151.77000000000001</v>
      </c>
      <c r="K149" s="44" t="s">
        <v>90</v>
      </c>
      <c r="L149" s="43">
        <v>61</v>
      </c>
    </row>
    <row r="150" spans="1:12" ht="15">
      <c r="A150" s="23"/>
      <c r="B150" s="15"/>
      <c r="C150" s="11"/>
      <c r="D150" s="7" t="s">
        <v>29</v>
      </c>
      <c r="E150" s="42" t="s">
        <v>102</v>
      </c>
      <c r="F150" s="43">
        <v>150</v>
      </c>
      <c r="G150" s="43">
        <v>2</v>
      </c>
      <c r="H150" s="43">
        <v>5</v>
      </c>
      <c r="I150" s="43">
        <v>14</v>
      </c>
      <c r="J150" s="43">
        <v>164</v>
      </c>
      <c r="K150" s="44" t="s">
        <v>103</v>
      </c>
      <c r="L150" s="43">
        <v>15</v>
      </c>
    </row>
    <row r="151" spans="1:12" ht="1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1</v>
      </c>
      <c r="H151" s="43">
        <v>0</v>
      </c>
      <c r="I151" s="43">
        <v>25</v>
      </c>
      <c r="J151" s="43">
        <v>111</v>
      </c>
      <c r="K151" s="44" t="s">
        <v>104</v>
      </c>
      <c r="L151" s="43">
        <v>7</v>
      </c>
    </row>
    <row r="152" spans="1:12" ht="15">
      <c r="A152" s="23"/>
      <c r="B152" s="15"/>
      <c r="C152" s="11"/>
      <c r="D152" s="7" t="s">
        <v>31</v>
      </c>
      <c r="E152" s="42" t="s">
        <v>48</v>
      </c>
      <c r="F152" s="43">
        <v>30</v>
      </c>
      <c r="G152" s="43">
        <v>3</v>
      </c>
      <c r="H152" s="43">
        <v>1</v>
      </c>
      <c r="I152" s="43">
        <v>20</v>
      </c>
      <c r="J152" s="43">
        <v>108</v>
      </c>
      <c r="K152" s="44" t="s">
        <v>50</v>
      </c>
      <c r="L152" s="43">
        <v>3</v>
      </c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20</v>
      </c>
      <c r="G153" s="43">
        <v>1</v>
      </c>
      <c r="H153" s="43">
        <v>1</v>
      </c>
      <c r="I153" s="43">
        <v>5</v>
      </c>
      <c r="J153" s="43">
        <v>30</v>
      </c>
      <c r="K153" s="44" t="s">
        <v>51</v>
      </c>
      <c r="L153" s="43">
        <v>1.72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765</v>
      </c>
      <c r="G156" s="19">
        <f t="shared" ref="G156:J156" si="72">SUM(G147:G155)</f>
        <v>18.100000000000001</v>
      </c>
      <c r="H156" s="19">
        <f t="shared" si="72"/>
        <v>19.71</v>
      </c>
      <c r="I156" s="19">
        <f t="shared" si="72"/>
        <v>83.62</v>
      </c>
      <c r="J156" s="19">
        <f t="shared" si="72"/>
        <v>693.77</v>
      </c>
      <c r="K156" s="25"/>
      <c r="L156" s="19">
        <f t="shared" ref="L156" si="73">SUM(L147:L155)</f>
        <v>115.72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1265</v>
      </c>
      <c r="G157" s="32">
        <f t="shared" ref="G157" si="74">G146+G156</f>
        <v>43.64</v>
      </c>
      <c r="H157" s="32">
        <f t="shared" ref="H157" si="75">H146+H156</f>
        <v>36.99</v>
      </c>
      <c r="I157" s="32">
        <f t="shared" ref="I157" si="76">I146+I156</f>
        <v>150.53</v>
      </c>
      <c r="J157" s="32">
        <f t="shared" ref="J157:L157" si="77">J146+J156</f>
        <v>1174.57</v>
      </c>
      <c r="K157" s="32"/>
      <c r="L157" s="32">
        <f t="shared" si="77"/>
        <v>208.6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155</v>
      </c>
      <c r="G158" s="40">
        <v>9.6</v>
      </c>
      <c r="H158" s="40">
        <v>14.11</v>
      </c>
      <c r="I158" s="40">
        <v>1.34</v>
      </c>
      <c r="J158" s="40">
        <v>197.59</v>
      </c>
      <c r="K158" s="41" t="s">
        <v>105</v>
      </c>
      <c r="L158" s="40">
        <v>64</v>
      </c>
    </row>
    <row r="159" spans="1:12" ht="15">
      <c r="A159" s="23"/>
      <c r="B159" s="15"/>
      <c r="C159" s="11"/>
      <c r="D159" s="6" t="s">
        <v>137</v>
      </c>
      <c r="E159" s="42" t="s">
        <v>136</v>
      </c>
      <c r="F159" s="43">
        <v>30</v>
      </c>
      <c r="G159" s="43">
        <v>5.7</v>
      </c>
      <c r="H159" s="43">
        <v>5.8</v>
      </c>
      <c r="I159" s="43">
        <v>37</v>
      </c>
      <c r="J159" s="43">
        <v>228</v>
      </c>
      <c r="K159" s="44" t="s">
        <v>72</v>
      </c>
      <c r="L159" s="43">
        <v>20</v>
      </c>
    </row>
    <row r="160" spans="1:12" ht="15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0</v>
      </c>
      <c r="H160" s="43">
        <v>0</v>
      </c>
      <c r="I160" s="43">
        <v>14</v>
      </c>
      <c r="J160" s="43">
        <v>55</v>
      </c>
      <c r="K160" s="44" t="s">
        <v>73</v>
      </c>
      <c r="L160" s="43">
        <v>4</v>
      </c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30</v>
      </c>
      <c r="G161" s="43">
        <v>3</v>
      </c>
      <c r="H161" s="43">
        <v>1</v>
      </c>
      <c r="I161" s="43">
        <v>20</v>
      </c>
      <c r="J161" s="43">
        <v>71</v>
      </c>
      <c r="K161" s="44" t="s">
        <v>50</v>
      </c>
      <c r="L161" s="43">
        <v>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32</v>
      </c>
      <c r="E163" s="42" t="s">
        <v>49</v>
      </c>
      <c r="F163" s="43">
        <v>20</v>
      </c>
      <c r="G163" s="43">
        <v>1</v>
      </c>
      <c r="H163" s="43">
        <v>1</v>
      </c>
      <c r="I163" s="43">
        <v>5</v>
      </c>
      <c r="J163" s="43">
        <v>30</v>
      </c>
      <c r="K163" s="44" t="s">
        <v>51</v>
      </c>
      <c r="L163" s="43">
        <v>1.88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435</v>
      </c>
      <c r="G165" s="19">
        <f t="shared" ref="G165:J165" si="78">SUM(G158:G164)</f>
        <v>19.3</v>
      </c>
      <c r="H165" s="19">
        <f t="shared" si="78"/>
        <v>21.91</v>
      </c>
      <c r="I165" s="19">
        <f t="shared" si="78"/>
        <v>77.34</v>
      </c>
      <c r="J165" s="19">
        <f t="shared" si="78"/>
        <v>581.59</v>
      </c>
      <c r="K165" s="25"/>
      <c r="L165" s="19">
        <f t="shared" ref="L165" si="79">SUM(L158:L164)</f>
        <v>92.88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109</v>
      </c>
      <c r="F166" s="43">
        <v>25</v>
      </c>
      <c r="G166" s="43">
        <v>0</v>
      </c>
      <c r="H166" s="43">
        <v>0</v>
      </c>
      <c r="I166" s="43">
        <v>3</v>
      </c>
      <c r="J166" s="43">
        <v>4</v>
      </c>
      <c r="K166" s="44" t="s">
        <v>110</v>
      </c>
      <c r="L166" s="43">
        <v>10</v>
      </c>
    </row>
    <row r="167" spans="1:12" ht="15">
      <c r="A167" s="23"/>
      <c r="B167" s="15"/>
      <c r="C167" s="11"/>
      <c r="D167" s="7" t="s">
        <v>27</v>
      </c>
      <c r="E167" s="42" t="s">
        <v>138</v>
      </c>
      <c r="F167" s="43">
        <v>260</v>
      </c>
      <c r="G167" s="43">
        <v>2</v>
      </c>
      <c r="H167" s="43">
        <v>7</v>
      </c>
      <c r="I167" s="43">
        <v>13</v>
      </c>
      <c r="J167" s="43">
        <v>123</v>
      </c>
      <c r="K167" s="44" t="s">
        <v>108</v>
      </c>
      <c r="L167" s="43">
        <v>18</v>
      </c>
    </row>
    <row r="168" spans="1:12" ht="15">
      <c r="A168" s="23"/>
      <c r="B168" s="15"/>
      <c r="C168" s="11"/>
      <c r="D168" s="7" t="s">
        <v>28</v>
      </c>
      <c r="E168" s="42" t="s">
        <v>106</v>
      </c>
      <c r="F168" s="43">
        <v>200</v>
      </c>
      <c r="G168" s="43">
        <v>17</v>
      </c>
      <c r="H168" s="43">
        <v>19</v>
      </c>
      <c r="I168" s="43">
        <v>42</v>
      </c>
      <c r="J168" s="43">
        <v>500</v>
      </c>
      <c r="K168" s="44" t="s">
        <v>83</v>
      </c>
      <c r="L168" s="43">
        <v>72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107</v>
      </c>
      <c r="F170" s="43">
        <v>200</v>
      </c>
      <c r="G170" s="43">
        <v>0</v>
      </c>
      <c r="H170" s="43">
        <v>0</v>
      </c>
      <c r="I170" s="43">
        <v>28</v>
      </c>
      <c r="J170" s="43">
        <v>110</v>
      </c>
      <c r="K170" s="44" t="s">
        <v>84</v>
      </c>
      <c r="L170" s="43">
        <v>10</v>
      </c>
    </row>
    <row r="171" spans="1:12" ht="1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1</v>
      </c>
      <c r="I171" s="43">
        <v>20</v>
      </c>
      <c r="J171" s="43">
        <v>108</v>
      </c>
      <c r="K171" s="44" t="s">
        <v>50</v>
      </c>
      <c r="L171" s="43">
        <v>4</v>
      </c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20</v>
      </c>
      <c r="G172" s="43">
        <v>1</v>
      </c>
      <c r="H172" s="43">
        <v>1</v>
      </c>
      <c r="I172" s="43">
        <v>5</v>
      </c>
      <c r="J172" s="43">
        <v>30</v>
      </c>
      <c r="K172" s="44" t="s">
        <v>51</v>
      </c>
      <c r="L172" s="43">
        <v>1.72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80">SUM(G166:G174)</f>
        <v>23</v>
      </c>
      <c r="H175" s="19">
        <f t="shared" si="80"/>
        <v>28</v>
      </c>
      <c r="I175" s="19">
        <f t="shared" si="80"/>
        <v>111</v>
      </c>
      <c r="J175" s="19">
        <f t="shared" si="80"/>
        <v>875</v>
      </c>
      <c r="K175" s="25"/>
      <c r="L175" s="19">
        <f t="shared" ref="L175" si="81">SUM(L166:L174)</f>
        <v>115.72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1180</v>
      </c>
      <c r="G176" s="32">
        <f t="shared" ref="G176" si="82">G165+G175</f>
        <v>42.3</v>
      </c>
      <c r="H176" s="32">
        <f t="shared" ref="H176" si="83">H165+H175</f>
        <v>49.91</v>
      </c>
      <c r="I176" s="32">
        <f t="shared" ref="I176" si="84">I165+I175</f>
        <v>188.34</v>
      </c>
      <c r="J176" s="32">
        <f t="shared" ref="J176:L176" si="85">J165+J175</f>
        <v>1456.5900000000001</v>
      </c>
      <c r="K176" s="32"/>
      <c r="L176" s="32">
        <f t="shared" si="85"/>
        <v>208.6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111</v>
      </c>
      <c r="F177" s="40">
        <v>90</v>
      </c>
      <c r="G177" s="40">
        <v>9.85</v>
      </c>
      <c r="H177" s="40">
        <v>8.9</v>
      </c>
      <c r="I177" s="40">
        <v>6.43</v>
      </c>
      <c r="J177" s="40">
        <v>176.92</v>
      </c>
      <c r="K177" s="41" t="s">
        <v>112</v>
      </c>
      <c r="L177" s="40">
        <v>60</v>
      </c>
    </row>
    <row r="178" spans="1:12" ht="15">
      <c r="A178" s="23"/>
      <c r="B178" s="15"/>
      <c r="C178" s="11"/>
      <c r="D178" s="6" t="s">
        <v>29</v>
      </c>
      <c r="E178" s="42" t="s">
        <v>59</v>
      </c>
      <c r="F178" s="43">
        <v>150</v>
      </c>
      <c r="G178" s="43">
        <v>1.31</v>
      </c>
      <c r="H178" s="43">
        <v>2.77</v>
      </c>
      <c r="I178" s="43">
        <v>28</v>
      </c>
      <c r="J178" s="43">
        <v>157</v>
      </c>
      <c r="K178" s="44" t="s">
        <v>60</v>
      </c>
      <c r="L178" s="43">
        <v>14</v>
      </c>
    </row>
    <row r="179" spans="1:12" ht="15">
      <c r="A179" s="23"/>
      <c r="B179" s="15"/>
      <c r="C179" s="11"/>
      <c r="D179" s="7" t="s">
        <v>22</v>
      </c>
      <c r="E179" s="42" t="s">
        <v>113</v>
      </c>
      <c r="F179" s="43">
        <v>200</v>
      </c>
      <c r="G179" s="43">
        <v>0.41</v>
      </c>
      <c r="H179" s="43">
        <v>0.08</v>
      </c>
      <c r="I179" s="43">
        <v>10.4</v>
      </c>
      <c r="J179" s="43">
        <v>56.43</v>
      </c>
      <c r="K179" s="44" t="s">
        <v>114</v>
      </c>
      <c r="L179" s="43">
        <v>14</v>
      </c>
    </row>
    <row r="180" spans="1:12" ht="15">
      <c r="A180" s="23"/>
      <c r="B180" s="15"/>
      <c r="C180" s="11"/>
      <c r="D180" s="7" t="s">
        <v>23</v>
      </c>
      <c r="E180" s="42" t="s">
        <v>48</v>
      </c>
      <c r="F180" s="43">
        <v>40</v>
      </c>
      <c r="G180" s="43">
        <v>3.08</v>
      </c>
      <c r="H180" s="43">
        <v>1.2</v>
      </c>
      <c r="I180" s="43">
        <v>20.04</v>
      </c>
      <c r="J180" s="43">
        <v>71.3</v>
      </c>
      <c r="K180" s="44" t="s">
        <v>50</v>
      </c>
      <c r="L180" s="43">
        <v>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32</v>
      </c>
      <c r="E182" s="42" t="s">
        <v>49</v>
      </c>
      <c r="F182" s="43">
        <v>20</v>
      </c>
      <c r="G182" s="43">
        <v>0.85</v>
      </c>
      <c r="H182" s="43">
        <v>0.51</v>
      </c>
      <c r="I182" s="43">
        <v>5.28</v>
      </c>
      <c r="J182" s="43">
        <v>29.97</v>
      </c>
      <c r="K182" s="44" t="s">
        <v>51</v>
      </c>
      <c r="L182" s="43">
        <v>1.88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15.5</v>
      </c>
      <c r="H184" s="19">
        <f t="shared" si="86"/>
        <v>13.459999999999999</v>
      </c>
      <c r="I184" s="19">
        <f t="shared" si="86"/>
        <v>70.150000000000006</v>
      </c>
      <c r="J184" s="19">
        <f t="shared" si="86"/>
        <v>491.62</v>
      </c>
      <c r="K184" s="25"/>
      <c r="L184" s="19">
        <f t="shared" ref="L184" si="87">SUM(L177:L183)</f>
        <v>92.88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115</v>
      </c>
      <c r="F186" s="43">
        <v>260</v>
      </c>
      <c r="G186" s="43">
        <v>2.0699999999999998</v>
      </c>
      <c r="H186" s="43">
        <v>6.19</v>
      </c>
      <c r="I186" s="43">
        <v>5.56</v>
      </c>
      <c r="J186" s="43">
        <v>90</v>
      </c>
      <c r="K186" s="44" t="s">
        <v>87</v>
      </c>
      <c r="L186" s="43">
        <v>18</v>
      </c>
    </row>
    <row r="187" spans="1:12" ht="15">
      <c r="A187" s="23"/>
      <c r="B187" s="15"/>
      <c r="C187" s="11"/>
      <c r="D187" s="7" t="s">
        <v>28</v>
      </c>
      <c r="E187" s="42" t="s">
        <v>116</v>
      </c>
      <c r="F187" s="43">
        <v>90</v>
      </c>
      <c r="G187" s="43">
        <v>12.58</v>
      </c>
      <c r="H187" s="43">
        <v>11.12</v>
      </c>
      <c r="I187" s="43">
        <v>11.65</v>
      </c>
      <c r="J187" s="43">
        <v>189.19</v>
      </c>
      <c r="K187" s="44">
        <v>3105</v>
      </c>
      <c r="L187" s="43">
        <v>64</v>
      </c>
    </row>
    <row r="188" spans="1:12" ht="15">
      <c r="A188" s="23"/>
      <c r="B188" s="15"/>
      <c r="C188" s="11"/>
      <c r="D188" s="7" t="s">
        <v>29</v>
      </c>
      <c r="E188" s="42" t="s">
        <v>79</v>
      </c>
      <c r="F188" s="43">
        <v>150</v>
      </c>
      <c r="G188" s="43">
        <v>4.3899999999999997</v>
      </c>
      <c r="H188" s="43">
        <v>4.97</v>
      </c>
      <c r="I188" s="43">
        <v>41.56</v>
      </c>
      <c r="J188" s="43">
        <v>202</v>
      </c>
      <c r="K188" s="44" t="s">
        <v>56</v>
      </c>
      <c r="L188" s="43">
        <v>23</v>
      </c>
    </row>
    <row r="189" spans="1:12" ht="1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0.16</v>
      </c>
      <c r="H189" s="43">
        <v>0.16</v>
      </c>
      <c r="I189" s="43">
        <v>16</v>
      </c>
      <c r="J189" s="43">
        <v>90</v>
      </c>
      <c r="K189" s="44" t="s">
        <v>84</v>
      </c>
      <c r="L189" s="43">
        <v>7</v>
      </c>
    </row>
    <row r="190" spans="1:12" ht="15">
      <c r="A190" s="23"/>
      <c r="B190" s="15"/>
      <c r="C190" s="11"/>
      <c r="D190" s="7" t="s">
        <v>31</v>
      </c>
      <c r="E190" s="42" t="s">
        <v>48</v>
      </c>
      <c r="F190" s="43">
        <v>20</v>
      </c>
      <c r="G190" s="43">
        <v>3.08</v>
      </c>
      <c r="H190" s="43">
        <v>1.2</v>
      </c>
      <c r="I190" s="43">
        <v>20.04</v>
      </c>
      <c r="J190" s="43">
        <v>107.81</v>
      </c>
      <c r="K190" s="44" t="s">
        <v>50</v>
      </c>
      <c r="L190" s="43">
        <v>2</v>
      </c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20</v>
      </c>
      <c r="G191" s="43">
        <v>0.85</v>
      </c>
      <c r="H191" s="43">
        <v>0.51</v>
      </c>
      <c r="I191" s="43">
        <v>5.28</v>
      </c>
      <c r="J191" s="43">
        <v>29.97</v>
      </c>
      <c r="K191" s="44" t="s">
        <v>51</v>
      </c>
      <c r="L191" s="43">
        <v>1.72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23.130000000000003</v>
      </c>
      <c r="H194" s="19">
        <f t="shared" si="88"/>
        <v>24.15</v>
      </c>
      <c r="I194" s="19">
        <f t="shared" si="88"/>
        <v>100.09</v>
      </c>
      <c r="J194" s="19">
        <f t="shared" si="88"/>
        <v>708.97</v>
      </c>
      <c r="K194" s="25"/>
      <c r="L194" s="19">
        <f t="shared" ref="L194" si="89">SUM(L185:L193)</f>
        <v>115.72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38.630000000000003</v>
      </c>
      <c r="H195" s="32">
        <f t="shared" ref="H195" si="91">H184+H194</f>
        <v>37.61</v>
      </c>
      <c r="I195" s="32">
        <f t="shared" ref="I195" si="92">I184+I194</f>
        <v>170.24</v>
      </c>
      <c r="J195" s="32">
        <f t="shared" ref="J195:L195" si="93">J184+J194</f>
        <v>1200.5900000000001</v>
      </c>
      <c r="K195" s="32"/>
      <c r="L195" s="32">
        <f t="shared" si="93"/>
        <v>208.6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40.353999999999999</v>
      </c>
      <c r="H196" s="34">
        <f t="shared" si="94"/>
        <v>45.796000000000006</v>
      </c>
      <c r="I196" s="34">
        <f t="shared" si="94"/>
        <v>172.74399999999997</v>
      </c>
      <c r="J196" s="34">
        <f t="shared" si="94"/>
        <v>1225.6219999999998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208.59999999999997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 Марина</cp:lastModifiedBy>
  <dcterms:created xsi:type="dcterms:W3CDTF">2022-05-16T14:23:56Z</dcterms:created>
  <dcterms:modified xsi:type="dcterms:W3CDTF">2024-09-06T05:32:53Z</dcterms:modified>
</cp:coreProperties>
</file>